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/>
  <mc:AlternateContent xmlns:mc="http://schemas.openxmlformats.org/markup-compatibility/2006">
    <mc:Choice Requires="x15">
      <x15ac:absPath xmlns:x15ac="http://schemas.microsoft.com/office/spreadsheetml/2010/11/ac" url="/Users/mikeyea/Downloads/"/>
    </mc:Choice>
  </mc:AlternateContent>
  <xr:revisionPtr revIDLastSave="0" documentId="13_ncr:1_{7041199C-1017-0A40-BE0C-1225B6417E59}" xr6:coauthVersionLast="47" xr6:coauthVersionMax="47" xr10:uidLastSave="{00000000-0000-0000-0000-000000000000}"/>
  <bookViews>
    <workbookView xWindow="0" yWindow="520" windowWidth="28800" windowHeight="158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lTlhaCSPEcFKI2IrTpgUZuOA4PLcFctAbu+6l66T8GM="/>
    </ext>
  </extLst>
</workbook>
</file>

<file path=xl/calcChain.xml><?xml version="1.0" encoding="utf-8"?>
<calcChain xmlns="http://schemas.openxmlformats.org/spreadsheetml/2006/main">
  <c r="F42" i="1" l="1"/>
  <c r="F5" i="1"/>
  <c r="F6" i="1"/>
  <c r="F8" i="1"/>
  <c r="F9" i="1"/>
  <c r="F10" i="1"/>
  <c r="F11" i="1"/>
  <c r="F12" i="1"/>
  <c r="F13" i="1"/>
  <c r="F14" i="1"/>
  <c r="F39" i="1"/>
  <c r="F40" i="1" s="1"/>
  <c r="F38" i="1"/>
  <c r="F31" i="1"/>
  <c r="F32" i="1" s="1"/>
  <c r="F30" i="1"/>
  <c r="F7" i="1"/>
  <c r="F3" i="1"/>
  <c r="F15" i="1" l="1"/>
  <c r="F16" i="1"/>
</calcChain>
</file>

<file path=xl/sharedStrings.xml><?xml version="1.0" encoding="utf-8"?>
<sst xmlns="http://schemas.openxmlformats.org/spreadsheetml/2006/main" count="56" uniqueCount="56">
  <si>
    <t>3D Mapping Test Lane Score Sheet</t>
  </si>
  <si>
    <t>Metric</t>
  </si>
  <si>
    <t>Description</t>
  </si>
  <si>
    <t>Result</t>
  </si>
  <si>
    <t>Surface Coverage Gaps</t>
  </si>
  <si>
    <t>Relative Dimensional Error</t>
  </si>
  <si>
    <t>Index</t>
  </si>
  <si>
    <t>Map Distance (inches, round to nearest .5 in)</t>
  </si>
  <si>
    <t>Absolute Difference %</t>
  </si>
  <si>
    <t>The 10 distances are indexed in the table as follows:</t>
  </si>
  <si>
    <t>Average of % Absolute Difference</t>
  </si>
  <si>
    <t>Standard Deviation</t>
  </si>
  <si>
    <t>of % Absolute Difference</t>
  </si>
  <si>
    <t>Object Detection</t>
  </si>
  <si>
    <t>2D Optotype C-Ring Detection.</t>
  </si>
  <si>
    <t>2D Optotypes</t>
  </si>
  <si>
    <t>0.31in.</t>
  </si>
  <si>
    <t>0.13in.</t>
  </si>
  <si>
    <t>0.05in</t>
  </si>
  <si>
    <t>0.02in</t>
  </si>
  <si>
    <r>
      <rPr>
        <sz val="10"/>
        <color rgb="FF000000"/>
        <rFont val="Calibri"/>
        <family val="2"/>
      </rPr>
      <t xml:space="preserve">(☑ </t>
    </r>
    <r>
      <rPr>
        <b/>
        <sz val="10"/>
        <color rgb="FF000000"/>
        <rFont val="Calibri"/>
        <family val="2"/>
      </rPr>
      <t>if gap is detected</t>
    </r>
    <r>
      <rPr>
        <sz val="10"/>
        <color rgb="FF000000"/>
        <rFont val="Calibri"/>
        <family val="2"/>
      </rPr>
      <t>)</t>
    </r>
  </si>
  <si>
    <t>1 (floor between 2.5-5ft)</t>
  </si>
  <si>
    <t>2 (floor between 5-10ft)</t>
  </si>
  <si>
    <t>3 (left wall between 5-10ft)</t>
  </si>
  <si>
    <t>4 (right wall between 5-10ft)</t>
  </si>
  <si>
    <t>5 (ceiling between 5-10ft)</t>
  </si>
  <si>
    <t>6 (floor between 10-15ft)</t>
  </si>
  <si>
    <t>7 (left wall between 10-15ft)</t>
  </si>
  <si>
    <t>8 (right wall between 10-15ft)</t>
  </si>
  <si>
    <t>9 (ceiling between 10-15ft)</t>
  </si>
  <si>
    <t>10 (floor between 15-17.5ft)</t>
  </si>
  <si>
    <t>Number of 2D Optotypes detected</t>
  </si>
  <si>
    <r>
      <rPr>
        <sz val="10"/>
        <color theme="1"/>
        <rFont val="Calibri"/>
        <family val="2"/>
      </rPr>
      <t xml:space="preserve">Number of 2D Optotypes </t>
    </r>
    <r>
      <rPr>
        <b/>
        <sz val="10"/>
        <color theme="1"/>
        <rFont val="Calibri"/>
        <family val="2"/>
      </rPr>
      <t>NOT</t>
    </r>
    <r>
      <rPr>
        <sz val="10"/>
        <color theme="1"/>
        <rFont val="Calibri"/>
        <family val="2"/>
      </rPr>
      <t xml:space="preserve"> detected</t>
    </r>
  </si>
  <si>
    <r>
      <rPr>
        <sz val="10"/>
        <color theme="1"/>
        <rFont val="Calibri"/>
        <family val="2"/>
      </rPr>
      <t xml:space="preserve">% 2D Optotypes </t>
    </r>
    <r>
      <rPr>
        <b/>
        <sz val="10"/>
        <color theme="1"/>
        <rFont val="Calibri"/>
        <family val="2"/>
      </rPr>
      <t>NOT</t>
    </r>
    <r>
      <rPr>
        <sz val="10"/>
        <color theme="1"/>
        <rFont val="Calibri"/>
        <family val="2"/>
      </rPr>
      <t xml:space="preserve"> detected</t>
    </r>
  </si>
  <si>
    <t>3D Objects of Interest (OOI) Detection.</t>
  </si>
  <si>
    <t>3D OOI Detected</t>
  </si>
  <si>
    <t>8 in</t>
  </si>
  <si>
    <t>4 in</t>
  </si>
  <si>
    <t>2 in</t>
  </si>
  <si>
    <t>(☑ if OOI is detected)</t>
  </si>
  <si>
    <t>1 (the ground between 5-10ft)</t>
  </si>
  <si>
    <t>2 (the ground between 10-15ft)</t>
  </si>
  <si>
    <t>3 (the wall between 5-15ft)</t>
  </si>
  <si>
    <t>Number of 3D OOI detected</t>
  </si>
  <si>
    <r>
      <rPr>
        <sz val="10"/>
        <color theme="1"/>
        <rFont val="Calibri"/>
        <family val="2"/>
      </rPr>
      <t xml:space="preserve">Number of 3D OOI </t>
    </r>
    <r>
      <rPr>
        <b/>
        <sz val="10"/>
        <color theme="1"/>
        <rFont val="Calibri"/>
        <family val="2"/>
      </rPr>
      <t>NOT</t>
    </r>
    <r>
      <rPr>
        <sz val="10"/>
        <color theme="1"/>
        <rFont val="Calibri"/>
        <family val="2"/>
      </rPr>
      <t xml:space="preserve"> detected</t>
    </r>
  </si>
  <si>
    <r>
      <rPr>
        <sz val="10"/>
        <color theme="1"/>
        <rFont val="Calibri"/>
        <family val="2"/>
      </rPr>
      <t xml:space="preserve">% 3D OOI </t>
    </r>
    <r>
      <rPr>
        <b/>
        <sz val="10"/>
        <color theme="1"/>
        <rFont val="Calibri"/>
        <family val="2"/>
      </rPr>
      <t>NOT</t>
    </r>
    <r>
      <rPr>
        <sz val="10"/>
        <color theme="1"/>
        <rFont val="Calibri"/>
        <family val="2"/>
      </rPr>
      <t xml:space="preserve"> detected</t>
    </r>
  </si>
  <si>
    <t>Mapping Speed</t>
  </si>
  <si>
    <t>Average Speed greater than or equal to</t>
  </si>
  <si>
    <t>Seconds to map the 15 ft long area</t>
  </si>
  <si>
    <t xml:space="preserve">2 ft/s (0.6 m/s) or 4 ft/s (1.2 m/s). </t>
  </si>
  <si>
    <t>Calculated Speed (f/s)</t>
  </si>
  <si>
    <t>Map Generation</t>
  </si>
  <si>
    <t>Time to process final map (mm:ss)</t>
  </si>
  <si>
    <t>Ground-Truth Distance (inches, round to nearest .5 in)</t>
  </si>
  <si>
    <r>
      <t xml:space="preserve">The absolute difference in ground-truth and mapped distances between points on the Mapping Fiducials. Must </t>
    </r>
    <r>
      <rPr>
        <u/>
        <sz val="10"/>
        <color theme="1"/>
        <rFont val="Calibri"/>
        <family val="2"/>
      </rPr>
      <t>enter all ground-truth distances</t>
    </r>
    <r>
      <rPr>
        <sz val="10"/>
        <color theme="1"/>
        <rFont val="Calibri"/>
        <family val="2"/>
      </rPr>
      <t xml:space="preserve"> to receive credit.</t>
    </r>
  </si>
  <si>
    <t>Number of panels with gaps greater than 1x1 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</si>
</sst>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scheme val="minor"/>
    </font>
    <font>
      <sz val="20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/>
      <sz val="10"/>
      <color theme="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0CECE"/>
        <bgColor rgb="FFD0CECE"/>
      </patternFill>
    </fill>
    <fill>
      <patternFill patternType="solid">
        <fgColor rgb="FFFFFFFF"/>
        <bgColor rgb="FFFFFFFF"/>
      </patternFill>
    </fill>
  </fills>
  <borders count="49">
    <border>
      <left/>
      <right/>
      <top/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vertical="center" wrapText="1"/>
    </xf>
    <xf numFmtId="0" fontId="4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10" fontId="5" fillId="3" borderId="39" xfId="0" applyNumberFormat="1" applyFont="1" applyFill="1" applyBorder="1" applyAlignment="1">
      <alignment horizontal="right" vertical="center" wrapText="1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7" fillId="4" borderId="4" xfId="0" applyFont="1" applyFill="1" applyBorder="1" applyAlignment="1" applyProtection="1">
      <alignment horizontal="right" vertical="center" wrapText="1"/>
      <protection locked="0"/>
    </xf>
    <xf numFmtId="0" fontId="7" fillId="4" borderId="24" xfId="0" applyFont="1" applyFill="1" applyBorder="1" applyAlignment="1" applyProtection="1">
      <alignment horizontal="right" vertical="center" wrapText="1"/>
      <protection locked="0"/>
    </xf>
    <xf numFmtId="0" fontId="11" fillId="2" borderId="0" xfId="0" applyFont="1" applyFill="1" applyAlignment="1">
      <alignment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0" fontId="3" fillId="0" borderId="10" xfId="0" applyFont="1" applyBorder="1"/>
    <xf numFmtId="0" fontId="3" fillId="0" borderId="26" xfId="0" applyFont="1" applyBorder="1"/>
    <xf numFmtId="0" fontId="5" fillId="2" borderId="13" xfId="0" applyFont="1" applyFill="1" applyBorder="1" applyAlignment="1">
      <alignment vertical="top" wrapText="1"/>
    </xf>
    <xf numFmtId="0" fontId="3" fillId="0" borderId="32" xfId="0" applyFont="1" applyBorder="1"/>
    <xf numFmtId="0" fontId="5" fillId="2" borderId="47" xfId="0" applyFont="1" applyFill="1" applyBorder="1" applyAlignment="1">
      <alignment horizontal="center" vertical="center" wrapText="1"/>
    </xf>
    <xf numFmtId="0" fontId="3" fillId="0" borderId="45" xfId="0" applyFont="1" applyBorder="1"/>
    <xf numFmtId="0" fontId="3" fillId="0" borderId="16" xfId="0" applyFont="1" applyBorder="1"/>
    <xf numFmtId="0" fontId="5" fillId="2" borderId="11" xfId="0" applyFont="1" applyFill="1" applyBorder="1" applyAlignment="1">
      <alignment vertical="center" wrapText="1"/>
    </xf>
    <xf numFmtId="0" fontId="3" fillId="0" borderId="12" xfId="0" applyFont="1" applyBorder="1"/>
    <xf numFmtId="0" fontId="3" fillId="0" borderId="21" xfId="0" applyFont="1" applyBorder="1"/>
    <xf numFmtId="0" fontId="5" fillId="3" borderId="5" xfId="0" applyFont="1" applyFill="1" applyBorder="1" applyAlignment="1">
      <alignment horizontal="right" vertical="center" wrapText="1"/>
    </xf>
    <xf numFmtId="0" fontId="3" fillId="0" borderId="6" xfId="0" applyFont="1" applyBorder="1"/>
    <xf numFmtId="0" fontId="3" fillId="0" borderId="25" xfId="0" applyFont="1" applyBorder="1"/>
    <xf numFmtId="10" fontId="5" fillId="3" borderId="5" xfId="0" applyNumberFormat="1" applyFont="1" applyFill="1" applyBorder="1" applyAlignment="1">
      <alignment horizontal="right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3" fillId="0" borderId="34" xfId="0" applyFont="1" applyBorder="1"/>
    <xf numFmtId="0" fontId="3" fillId="0" borderId="35" xfId="0" applyFont="1" applyBorder="1"/>
    <xf numFmtId="0" fontId="5" fillId="0" borderId="36" xfId="0" applyFont="1" applyBorder="1" applyAlignment="1">
      <alignment horizontal="center"/>
    </xf>
    <xf numFmtId="0" fontId="3" fillId="0" borderId="7" xfId="0" applyFont="1" applyBorder="1"/>
    <xf numFmtId="0" fontId="5" fillId="2" borderId="36" xfId="0" applyFont="1" applyFill="1" applyBorder="1" applyAlignment="1">
      <alignment horizontal="right" vertical="center" wrapText="1"/>
    </xf>
    <xf numFmtId="0" fontId="5" fillId="2" borderId="40" xfId="0" applyFont="1" applyFill="1" applyBorder="1" applyAlignment="1">
      <alignment horizontal="right" vertical="center" wrapText="1"/>
    </xf>
    <xf numFmtId="0" fontId="3" fillId="0" borderId="14" xfId="0" applyFont="1" applyBorder="1"/>
    <xf numFmtId="0" fontId="3" fillId="0" borderId="15" xfId="0" applyFont="1" applyBorder="1"/>
    <xf numFmtId="10" fontId="5" fillId="3" borderId="41" xfId="0" applyNumberFormat="1" applyFont="1" applyFill="1" applyBorder="1" applyAlignment="1">
      <alignment horizontal="right" vertical="center" wrapText="1"/>
    </xf>
    <xf numFmtId="0" fontId="5" fillId="2" borderId="42" xfId="0" applyFont="1" applyFill="1" applyBorder="1" applyAlignment="1">
      <alignment horizontal="right" vertical="center" wrapText="1"/>
    </xf>
    <xf numFmtId="0" fontId="3" fillId="0" borderId="43" xfId="0" applyFont="1" applyBorder="1"/>
    <xf numFmtId="0" fontId="3" fillId="0" borderId="44" xfId="0" applyFont="1" applyBorder="1"/>
    <xf numFmtId="0" fontId="5" fillId="2" borderId="5" xfId="0" applyFont="1" applyFill="1" applyBorder="1" applyAlignment="1">
      <alignment horizontal="right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3" fillId="0" borderId="18" xfId="0" applyFont="1" applyBorder="1"/>
    <xf numFmtId="0" fontId="5" fillId="2" borderId="46" xfId="0" applyFont="1" applyFill="1" applyBorder="1" applyAlignment="1">
      <alignment horizontal="center" vertical="center" wrapText="1"/>
    </xf>
    <xf numFmtId="0" fontId="3" fillId="0" borderId="48" xfId="0" applyFont="1" applyBorder="1"/>
    <xf numFmtId="0" fontId="5" fillId="2" borderId="13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3" fillId="0" borderId="23" xfId="0" applyFont="1" applyBorder="1"/>
    <xf numFmtId="0" fontId="5" fillId="2" borderId="18" xfId="0" applyFont="1" applyFill="1" applyBorder="1" applyAlignment="1">
      <alignment horizontal="right" vertical="center" wrapText="1"/>
    </xf>
    <xf numFmtId="0" fontId="3" fillId="0" borderId="19" xfId="0" applyFont="1" applyBorder="1"/>
    <xf numFmtId="0" fontId="3" fillId="0" borderId="20" xfId="0" applyFont="1" applyBorder="1"/>
    <xf numFmtId="0" fontId="7" fillId="2" borderId="5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right" vertical="center" wrapText="1"/>
    </xf>
    <xf numFmtId="0" fontId="5" fillId="2" borderId="28" xfId="0" applyFont="1" applyFill="1" applyBorder="1" applyAlignment="1">
      <alignment horizontal="right" vertical="center" wrapText="1"/>
    </xf>
    <xf numFmtId="0" fontId="3" fillId="0" borderId="29" xfId="0" applyFont="1" applyBorder="1"/>
    <xf numFmtId="0" fontId="3" fillId="0" borderId="30" xfId="0" applyFont="1" applyBorder="1"/>
    <xf numFmtId="0" fontId="5" fillId="4" borderId="5" xfId="0" applyFont="1" applyFill="1" applyBorder="1" applyAlignment="1" applyProtection="1">
      <alignment horizontal="right" vertical="center" wrapText="1"/>
      <protection locked="0"/>
    </xf>
    <xf numFmtId="0" fontId="3" fillId="0" borderId="6" xfId="0" applyFont="1" applyBorder="1" applyProtection="1">
      <protection locked="0"/>
    </xf>
    <xf numFmtId="0" fontId="3" fillId="0" borderId="25" xfId="0" applyFont="1" applyBorder="1" applyProtection="1">
      <protection locked="0"/>
    </xf>
    <xf numFmtId="10" fontId="10" fillId="3" borderId="39" xfId="0" applyNumberFormat="1" applyFont="1" applyFill="1" applyBorder="1" applyAlignment="1">
      <alignment horizontal="right" vertical="center" wrapText="1"/>
    </xf>
    <xf numFmtId="0" fontId="13" fillId="0" borderId="6" xfId="0" applyFont="1" applyBorder="1"/>
    <xf numFmtId="0" fontId="13" fillId="0" borderId="25" xfId="0" applyFont="1" applyBorder="1"/>
    <xf numFmtId="49" fontId="13" fillId="0" borderId="29" xfId="0" applyNumberFormat="1" applyFont="1" applyBorder="1" applyProtection="1">
      <protection locked="0"/>
    </xf>
    <xf numFmtId="49" fontId="13" fillId="0" borderId="31" xfId="0" applyNumberFormat="1" applyFont="1" applyBorder="1" applyProtection="1">
      <protection locked="0"/>
    </xf>
    <xf numFmtId="0" fontId="2" fillId="3" borderId="37" xfId="0" applyFont="1" applyFill="1" applyBorder="1" applyAlignment="1">
      <alignment horizontal="right" vertical="center" wrapText="1"/>
    </xf>
    <xf numFmtId="10" fontId="2" fillId="3" borderId="5" xfId="0" applyNumberFormat="1" applyFont="1" applyFill="1" applyBorder="1" applyAlignment="1">
      <alignment horizontal="right" vertical="center" wrapText="1"/>
    </xf>
    <xf numFmtId="2" fontId="2" fillId="3" borderId="5" xfId="0" applyNumberFormat="1" applyFont="1" applyFill="1" applyBorder="1" applyAlignment="1">
      <alignment horizontal="right" vertical="center" wrapText="1"/>
    </xf>
    <xf numFmtId="49" fontId="2" fillId="4" borderId="28" xfId="0" applyNumberFormat="1" applyFont="1" applyFill="1" applyBorder="1" applyAlignment="1" applyProtection="1">
      <alignment horizontal="righ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D$20" lockText="1" noThreeD="1"/>
</file>

<file path=xl/ctrlProps/ctrlProp10.xml><?xml version="1.0" encoding="utf-8"?>
<formControlPr xmlns="http://schemas.microsoft.com/office/spreadsheetml/2009/9/main" objectType="CheckBox" fmlaLink="D29" lockText="1" noThreeD="1"/>
</file>

<file path=xl/ctrlProps/ctrlProp11.xml><?xml version="1.0" encoding="utf-8"?>
<formControlPr xmlns="http://schemas.microsoft.com/office/spreadsheetml/2009/9/main" objectType="CheckBox" fmlaLink="$E$20" lockText="1" noThreeD="1"/>
</file>

<file path=xl/ctrlProps/ctrlProp12.xml><?xml version="1.0" encoding="utf-8"?>
<formControlPr xmlns="http://schemas.microsoft.com/office/spreadsheetml/2009/9/main" objectType="CheckBox" fmlaLink="$E$21" lockText="1" noThreeD="1"/>
</file>

<file path=xl/ctrlProps/ctrlProp13.xml><?xml version="1.0" encoding="utf-8"?>
<formControlPr xmlns="http://schemas.microsoft.com/office/spreadsheetml/2009/9/main" objectType="CheckBox" fmlaLink="$E$22" lockText="1" noThreeD="1"/>
</file>

<file path=xl/ctrlProps/ctrlProp14.xml><?xml version="1.0" encoding="utf-8"?>
<formControlPr xmlns="http://schemas.microsoft.com/office/spreadsheetml/2009/9/main" objectType="CheckBox" fmlaLink="$E$23" lockText="1" noThreeD="1"/>
</file>

<file path=xl/ctrlProps/ctrlProp15.xml><?xml version="1.0" encoding="utf-8"?>
<formControlPr xmlns="http://schemas.microsoft.com/office/spreadsheetml/2009/9/main" objectType="CheckBox" fmlaLink="$E$24" lockText="1" noThreeD="1"/>
</file>

<file path=xl/ctrlProps/ctrlProp16.xml><?xml version="1.0" encoding="utf-8"?>
<formControlPr xmlns="http://schemas.microsoft.com/office/spreadsheetml/2009/9/main" objectType="CheckBox" fmlaLink="$E$25" lockText="1" noThreeD="1"/>
</file>

<file path=xl/ctrlProps/ctrlProp17.xml><?xml version="1.0" encoding="utf-8"?>
<formControlPr xmlns="http://schemas.microsoft.com/office/spreadsheetml/2009/9/main" objectType="CheckBox" fmlaLink="$E$26" lockText="1" noThreeD="1"/>
</file>

<file path=xl/ctrlProps/ctrlProp18.xml><?xml version="1.0" encoding="utf-8"?>
<formControlPr xmlns="http://schemas.microsoft.com/office/spreadsheetml/2009/9/main" objectType="CheckBox" fmlaLink="$E$27" lockText="1" noThreeD="1"/>
</file>

<file path=xl/ctrlProps/ctrlProp19.xml><?xml version="1.0" encoding="utf-8"?>
<formControlPr xmlns="http://schemas.microsoft.com/office/spreadsheetml/2009/9/main" objectType="CheckBox" fmlaLink="$E$28" lockText="1" noThreeD="1"/>
</file>

<file path=xl/ctrlProps/ctrlProp2.xml><?xml version="1.0" encoding="utf-8"?>
<formControlPr xmlns="http://schemas.microsoft.com/office/spreadsheetml/2009/9/main" objectType="CheckBox" fmlaLink="$D$21" lockText="1" noThreeD="1"/>
</file>

<file path=xl/ctrlProps/ctrlProp20.xml><?xml version="1.0" encoding="utf-8"?>
<formControlPr xmlns="http://schemas.microsoft.com/office/spreadsheetml/2009/9/main" objectType="CheckBox" fmlaLink="$E$29" lockText="1" noThreeD="1"/>
</file>

<file path=xl/ctrlProps/ctrlProp21.xml><?xml version="1.0" encoding="utf-8"?>
<formControlPr xmlns="http://schemas.microsoft.com/office/spreadsheetml/2009/9/main" objectType="CheckBox" fmlaLink="$F$20" lockText="1" noThreeD="1"/>
</file>

<file path=xl/ctrlProps/ctrlProp22.xml><?xml version="1.0" encoding="utf-8"?>
<formControlPr xmlns="http://schemas.microsoft.com/office/spreadsheetml/2009/9/main" objectType="CheckBox" fmlaLink="$F$21" lockText="1" noThreeD="1"/>
</file>

<file path=xl/ctrlProps/ctrlProp23.xml><?xml version="1.0" encoding="utf-8"?>
<formControlPr xmlns="http://schemas.microsoft.com/office/spreadsheetml/2009/9/main" objectType="CheckBox" fmlaLink="$F$22" lockText="1" noThreeD="1"/>
</file>

<file path=xl/ctrlProps/ctrlProp24.xml><?xml version="1.0" encoding="utf-8"?>
<formControlPr xmlns="http://schemas.microsoft.com/office/spreadsheetml/2009/9/main" objectType="CheckBox" fmlaLink="$F$23" lockText="1" noThreeD="1"/>
</file>

<file path=xl/ctrlProps/ctrlProp25.xml><?xml version="1.0" encoding="utf-8"?>
<formControlPr xmlns="http://schemas.microsoft.com/office/spreadsheetml/2009/9/main" objectType="CheckBox" fmlaLink="$F$24" lockText="1" noThreeD="1"/>
</file>

<file path=xl/ctrlProps/ctrlProp26.xml><?xml version="1.0" encoding="utf-8"?>
<formControlPr xmlns="http://schemas.microsoft.com/office/spreadsheetml/2009/9/main" objectType="CheckBox" fmlaLink="$F$25" lockText="1" noThreeD="1"/>
</file>

<file path=xl/ctrlProps/ctrlProp27.xml><?xml version="1.0" encoding="utf-8"?>
<formControlPr xmlns="http://schemas.microsoft.com/office/spreadsheetml/2009/9/main" objectType="CheckBox" fmlaLink="$F$26" lockText="1" noThreeD="1"/>
</file>

<file path=xl/ctrlProps/ctrlProp28.xml><?xml version="1.0" encoding="utf-8"?>
<formControlPr xmlns="http://schemas.microsoft.com/office/spreadsheetml/2009/9/main" objectType="CheckBox" fmlaLink="$F$27" lockText="1" noThreeD="1"/>
</file>

<file path=xl/ctrlProps/ctrlProp29.xml><?xml version="1.0" encoding="utf-8"?>
<formControlPr xmlns="http://schemas.microsoft.com/office/spreadsheetml/2009/9/main" objectType="CheckBox" fmlaLink="$F$28" lockText="1" noThreeD="1"/>
</file>

<file path=xl/ctrlProps/ctrlProp3.xml><?xml version="1.0" encoding="utf-8"?>
<formControlPr xmlns="http://schemas.microsoft.com/office/spreadsheetml/2009/9/main" objectType="CheckBox" fmlaLink="$D$22" lockText="1" noThreeD="1"/>
</file>

<file path=xl/ctrlProps/ctrlProp30.xml><?xml version="1.0" encoding="utf-8"?>
<formControlPr xmlns="http://schemas.microsoft.com/office/spreadsheetml/2009/9/main" objectType="CheckBox" fmlaLink="$F$29" lockText="1" noThreeD="1"/>
</file>

<file path=xl/ctrlProps/ctrlProp31.xml><?xml version="1.0" encoding="utf-8"?>
<formControlPr xmlns="http://schemas.microsoft.com/office/spreadsheetml/2009/9/main" objectType="CheckBox" fmlaLink="$G$20" lockText="1" noThreeD="1"/>
</file>

<file path=xl/ctrlProps/ctrlProp32.xml><?xml version="1.0" encoding="utf-8"?>
<formControlPr xmlns="http://schemas.microsoft.com/office/spreadsheetml/2009/9/main" objectType="CheckBox" fmlaLink="$G$21" lockText="1" noThreeD="1"/>
</file>

<file path=xl/ctrlProps/ctrlProp33.xml><?xml version="1.0" encoding="utf-8"?>
<formControlPr xmlns="http://schemas.microsoft.com/office/spreadsheetml/2009/9/main" objectType="CheckBox" fmlaLink="$G$22" lockText="1" noThreeD="1"/>
</file>

<file path=xl/ctrlProps/ctrlProp34.xml><?xml version="1.0" encoding="utf-8"?>
<formControlPr xmlns="http://schemas.microsoft.com/office/spreadsheetml/2009/9/main" objectType="CheckBox" fmlaLink="$G$23" lockText="1" noThreeD="1"/>
</file>

<file path=xl/ctrlProps/ctrlProp35.xml><?xml version="1.0" encoding="utf-8"?>
<formControlPr xmlns="http://schemas.microsoft.com/office/spreadsheetml/2009/9/main" objectType="CheckBox" fmlaLink="$G$24" lockText="1" noThreeD="1"/>
</file>

<file path=xl/ctrlProps/ctrlProp36.xml><?xml version="1.0" encoding="utf-8"?>
<formControlPr xmlns="http://schemas.microsoft.com/office/spreadsheetml/2009/9/main" objectType="CheckBox" fmlaLink="$G$25" lockText="1" noThreeD="1"/>
</file>

<file path=xl/ctrlProps/ctrlProp37.xml><?xml version="1.0" encoding="utf-8"?>
<formControlPr xmlns="http://schemas.microsoft.com/office/spreadsheetml/2009/9/main" objectType="CheckBox" fmlaLink="$G$26" lockText="1" noThreeD="1"/>
</file>

<file path=xl/ctrlProps/ctrlProp38.xml><?xml version="1.0" encoding="utf-8"?>
<formControlPr xmlns="http://schemas.microsoft.com/office/spreadsheetml/2009/9/main" objectType="CheckBox" fmlaLink="$G$27" lockText="1" noThreeD="1"/>
</file>

<file path=xl/ctrlProps/ctrlProp39.xml><?xml version="1.0" encoding="utf-8"?>
<formControlPr xmlns="http://schemas.microsoft.com/office/spreadsheetml/2009/9/main" objectType="CheckBox" fmlaLink="$G$28" lockText="1" noThreeD="1"/>
</file>

<file path=xl/ctrlProps/ctrlProp4.xml><?xml version="1.0" encoding="utf-8"?>
<formControlPr xmlns="http://schemas.microsoft.com/office/spreadsheetml/2009/9/main" objectType="CheckBox" fmlaLink="$D$23" lockText="1" noThreeD="1"/>
</file>

<file path=xl/ctrlProps/ctrlProp40.xml><?xml version="1.0" encoding="utf-8"?>
<formControlPr xmlns="http://schemas.microsoft.com/office/spreadsheetml/2009/9/main" objectType="CheckBox" fmlaLink="$G$29" lockText="1" noThreeD="1"/>
</file>

<file path=xl/ctrlProps/ctrlProp41.xml><?xml version="1.0" encoding="utf-8"?>
<formControlPr xmlns="http://schemas.microsoft.com/office/spreadsheetml/2009/9/main" objectType="CheckBox" fmlaLink="$H$20" lockText="1" noThreeD="1"/>
</file>

<file path=xl/ctrlProps/ctrlProp42.xml><?xml version="1.0" encoding="utf-8"?>
<formControlPr xmlns="http://schemas.microsoft.com/office/spreadsheetml/2009/9/main" objectType="CheckBox" fmlaLink="$H$21" lockText="1" noThreeD="1"/>
</file>

<file path=xl/ctrlProps/ctrlProp43.xml><?xml version="1.0" encoding="utf-8"?>
<formControlPr xmlns="http://schemas.microsoft.com/office/spreadsheetml/2009/9/main" objectType="CheckBox" fmlaLink="$H$22" lockText="1" noThreeD="1"/>
</file>

<file path=xl/ctrlProps/ctrlProp44.xml><?xml version="1.0" encoding="utf-8"?>
<formControlPr xmlns="http://schemas.microsoft.com/office/spreadsheetml/2009/9/main" objectType="CheckBox" fmlaLink="$H$23" lockText="1" noThreeD="1"/>
</file>

<file path=xl/ctrlProps/ctrlProp45.xml><?xml version="1.0" encoding="utf-8"?>
<formControlPr xmlns="http://schemas.microsoft.com/office/spreadsheetml/2009/9/main" objectType="CheckBox" fmlaLink="$H$24" lockText="1" noThreeD="1"/>
</file>

<file path=xl/ctrlProps/ctrlProp46.xml><?xml version="1.0" encoding="utf-8"?>
<formControlPr xmlns="http://schemas.microsoft.com/office/spreadsheetml/2009/9/main" objectType="CheckBox" fmlaLink="$H$25" lockText="1" noThreeD="1"/>
</file>

<file path=xl/ctrlProps/ctrlProp47.xml><?xml version="1.0" encoding="utf-8"?>
<formControlPr xmlns="http://schemas.microsoft.com/office/spreadsheetml/2009/9/main" objectType="CheckBox" fmlaLink="$H$26" lockText="1" noThreeD="1"/>
</file>

<file path=xl/ctrlProps/ctrlProp48.xml><?xml version="1.0" encoding="utf-8"?>
<formControlPr xmlns="http://schemas.microsoft.com/office/spreadsheetml/2009/9/main" objectType="CheckBox" fmlaLink="$H$27" lockText="1" noThreeD="1"/>
</file>

<file path=xl/ctrlProps/ctrlProp49.xml><?xml version="1.0" encoding="utf-8"?>
<formControlPr xmlns="http://schemas.microsoft.com/office/spreadsheetml/2009/9/main" objectType="CheckBox" fmlaLink="$H$28" lockText="1" noThreeD="1"/>
</file>

<file path=xl/ctrlProps/ctrlProp5.xml><?xml version="1.0" encoding="utf-8"?>
<formControlPr xmlns="http://schemas.microsoft.com/office/spreadsheetml/2009/9/main" objectType="CheckBox" fmlaLink="$D$24" lockText="1" noThreeD="1"/>
</file>

<file path=xl/ctrlProps/ctrlProp50.xml><?xml version="1.0" encoding="utf-8"?>
<formControlPr xmlns="http://schemas.microsoft.com/office/spreadsheetml/2009/9/main" objectType="CheckBox" fmlaLink="$H$29" lockText="1" noThreeD="1"/>
</file>

<file path=xl/ctrlProps/ctrlProp51.xml><?xml version="1.0" encoding="utf-8"?>
<formControlPr xmlns="http://schemas.microsoft.com/office/spreadsheetml/2009/9/main" objectType="CheckBox" fmlaLink="$F$35" lockText="1" noThreeD="1"/>
</file>

<file path=xl/ctrlProps/ctrlProp52.xml><?xml version="1.0" encoding="utf-8"?>
<formControlPr xmlns="http://schemas.microsoft.com/office/spreadsheetml/2009/9/main" objectType="CheckBox" fmlaLink="$F$36" lockText="1" noThreeD="1"/>
</file>

<file path=xl/ctrlProps/ctrlProp53.xml><?xml version="1.0" encoding="utf-8"?>
<formControlPr xmlns="http://schemas.microsoft.com/office/spreadsheetml/2009/9/main" objectType="CheckBox" fmlaLink="$F$37" lockText="1" noThreeD="1"/>
</file>

<file path=xl/ctrlProps/ctrlProp54.xml><?xml version="1.0" encoding="utf-8"?>
<formControlPr xmlns="http://schemas.microsoft.com/office/spreadsheetml/2009/9/main" objectType="CheckBox" fmlaLink="$G$35" lockText="1" noThreeD="1"/>
</file>

<file path=xl/ctrlProps/ctrlProp55.xml><?xml version="1.0" encoding="utf-8"?>
<formControlPr xmlns="http://schemas.microsoft.com/office/spreadsheetml/2009/9/main" objectType="CheckBox" fmlaLink="$G$36" lockText="1" noThreeD="1"/>
</file>

<file path=xl/ctrlProps/ctrlProp56.xml><?xml version="1.0" encoding="utf-8"?>
<formControlPr xmlns="http://schemas.microsoft.com/office/spreadsheetml/2009/9/main" objectType="CheckBox" fmlaLink="$G$37" lockText="1" noThreeD="1"/>
</file>

<file path=xl/ctrlProps/ctrlProp57.xml><?xml version="1.0" encoding="utf-8"?>
<formControlPr xmlns="http://schemas.microsoft.com/office/spreadsheetml/2009/9/main" objectType="CheckBox" fmlaLink="$H$35" lockText="1" noThreeD="1"/>
</file>

<file path=xl/ctrlProps/ctrlProp58.xml><?xml version="1.0" encoding="utf-8"?>
<formControlPr xmlns="http://schemas.microsoft.com/office/spreadsheetml/2009/9/main" objectType="CheckBox" fmlaLink="$H$36" lockText="1" noThreeD="1"/>
</file>

<file path=xl/ctrlProps/ctrlProp59.xml><?xml version="1.0" encoding="utf-8"?>
<formControlPr xmlns="http://schemas.microsoft.com/office/spreadsheetml/2009/9/main" objectType="CheckBox" fmlaLink="$H$37" lockText="1" noThreeD="1"/>
</file>

<file path=xl/ctrlProps/ctrlProp6.xml><?xml version="1.0" encoding="utf-8"?>
<formControlPr xmlns="http://schemas.microsoft.com/office/spreadsheetml/2009/9/main" objectType="CheckBox" fmlaLink="$D$25" lockText="1" noThreeD="1"/>
</file>

<file path=xl/ctrlProps/ctrlProp7.xml><?xml version="1.0" encoding="utf-8"?>
<formControlPr xmlns="http://schemas.microsoft.com/office/spreadsheetml/2009/9/main" objectType="CheckBox" fmlaLink="D26" lockText="1" noThreeD="1"/>
</file>

<file path=xl/ctrlProps/ctrlProp8.xml><?xml version="1.0" encoding="utf-8"?>
<formControlPr xmlns="http://schemas.microsoft.com/office/spreadsheetml/2009/9/main" objectType="CheckBox" fmlaLink="D27" lockText="1" noThreeD="1"/>
</file>

<file path=xl/ctrlProps/ctrlProp9.xml><?xml version="1.0" encoding="utf-8"?>
<formControlPr xmlns="http://schemas.microsoft.com/office/spreadsheetml/2009/9/main" objectType="CheckBox" fmlaLink="D28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590550</xdr:colOff>
      <xdr:row>5</xdr:row>
      <xdr:rowOff>9525</xdr:rowOff>
    </xdr:from>
    <xdr:ext cx="1885950" cy="24765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18</xdr:row>
          <xdr:rowOff>177800</xdr:rowOff>
        </xdr:from>
        <xdr:to>
          <xdr:col>3</xdr:col>
          <xdr:colOff>381000</xdr:colOff>
          <xdr:row>20</xdr:row>
          <xdr:rowOff>25400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19</xdr:row>
          <xdr:rowOff>152400</xdr:rowOff>
        </xdr:from>
        <xdr:to>
          <xdr:col>3</xdr:col>
          <xdr:colOff>381000</xdr:colOff>
          <xdr:row>21</xdr:row>
          <xdr:rowOff>50800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20</xdr:row>
          <xdr:rowOff>101600</xdr:rowOff>
        </xdr:from>
        <xdr:to>
          <xdr:col>3</xdr:col>
          <xdr:colOff>381000</xdr:colOff>
          <xdr:row>22</xdr:row>
          <xdr:rowOff>101600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21</xdr:row>
          <xdr:rowOff>101600</xdr:rowOff>
        </xdr:from>
        <xdr:to>
          <xdr:col>3</xdr:col>
          <xdr:colOff>381000</xdr:colOff>
          <xdr:row>23</xdr:row>
          <xdr:rowOff>101600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22</xdr:row>
          <xdr:rowOff>101600</xdr:rowOff>
        </xdr:from>
        <xdr:to>
          <xdr:col>3</xdr:col>
          <xdr:colOff>381000</xdr:colOff>
          <xdr:row>24</xdr:row>
          <xdr:rowOff>101600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23</xdr:row>
          <xdr:rowOff>101600</xdr:rowOff>
        </xdr:from>
        <xdr:to>
          <xdr:col>3</xdr:col>
          <xdr:colOff>381000</xdr:colOff>
          <xdr:row>25</xdr:row>
          <xdr:rowOff>101600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24</xdr:row>
          <xdr:rowOff>101600</xdr:rowOff>
        </xdr:from>
        <xdr:to>
          <xdr:col>3</xdr:col>
          <xdr:colOff>381000</xdr:colOff>
          <xdr:row>26</xdr:row>
          <xdr:rowOff>101600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25</xdr:row>
          <xdr:rowOff>101600</xdr:rowOff>
        </xdr:from>
        <xdr:to>
          <xdr:col>3</xdr:col>
          <xdr:colOff>381000</xdr:colOff>
          <xdr:row>27</xdr:row>
          <xdr:rowOff>101600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26</xdr:row>
          <xdr:rowOff>101600</xdr:rowOff>
        </xdr:from>
        <xdr:to>
          <xdr:col>3</xdr:col>
          <xdr:colOff>381000</xdr:colOff>
          <xdr:row>28</xdr:row>
          <xdr:rowOff>101600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27</xdr:row>
          <xdr:rowOff>101600</xdr:rowOff>
        </xdr:from>
        <xdr:to>
          <xdr:col>3</xdr:col>
          <xdr:colOff>381000</xdr:colOff>
          <xdr:row>29</xdr:row>
          <xdr:rowOff>101600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101600</xdr:colOff>
          <xdr:row>18</xdr:row>
          <xdr:rowOff>177800</xdr:rowOff>
        </xdr:from>
        <xdr:to>
          <xdr:col>4</xdr:col>
          <xdr:colOff>431800</xdr:colOff>
          <xdr:row>20</xdr:row>
          <xdr:rowOff>25400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101600</xdr:colOff>
          <xdr:row>19</xdr:row>
          <xdr:rowOff>152400</xdr:rowOff>
        </xdr:from>
        <xdr:to>
          <xdr:col>4</xdr:col>
          <xdr:colOff>431800</xdr:colOff>
          <xdr:row>21</xdr:row>
          <xdr:rowOff>50800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101600</xdr:colOff>
          <xdr:row>20</xdr:row>
          <xdr:rowOff>101600</xdr:rowOff>
        </xdr:from>
        <xdr:to>
          <xdr:col>4</xdr:col>
          <xdr:colOff>431800</xdr:colOff>
          <xdr:row>22</xdr:row>
          <xdr:rowOff>101600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101600</xdr:colOff>
          <xdr:row>21</xdr:row>
          <xdr:rowOff>101600</xdr:rowOff>
        </xdr:from>
        <xdr:to>
          <xdr:col>4</xdr:col>
          <xdr:colOff>431800</xdr:colOff>
          <xdr:row>23</xdr:row>
          <xdr:rowOff>101600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101600</xdr:colOff>
          <xdr:row>22</xdr:row>
          <xdr:rowOff>101600</xdr:rowOff>
        </xdr:from>
        <xdr:to>
          <xdr:col>4</xdr:col>
          <xdr:colOff>431800</xdr:colOff>
          <xdr:row>24</xdr:row>
          <xdr:rowOff>101600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101600</xdr:colOff>
          <xdr:row>23</xdr:row>
          <xdr:rowOff>101600</xdr:rowOff>
        </xdr:from>
        <xdr:to>
          <xdr:col>4</xdr:col>
          <xdr:colOff>431800</xdr:colOff>
          <xdr:row>25</xdr:row>
          <xdr:rowOff>101600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101600</xdr:colOff>
          <xdr:row>24</xdr:row>
          <xdr:rowOff>101600</xdr:rowOff>
        </xdr:from>
        <xdr:to>
          <xdr:col>4</xdr:col>
          <xdr:colOff>431800</xdr:colOff>
          <xdr:row>26</xdr:row>
          <xdr:rowOff>101600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101600</xdr:colOff>
          <xdr:row>25</xdr:row>
          <xdr:rowOff>101600</xdr:rowOff>
        </xdr:from>
        <xdr:to>
          <xdr:col>4</xdr:col>
          <xdr:colOff>431800</xdr:colOff>
          <xdr:row>27</xdr:row>
          <xdr:rowOff>101600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101600</xdr:colOff>
          <xdr:row>26</xdr:row>
          <xdr:rowOff>101600</xdr:rowOff>
        </xdr:from>
        <xdr:to>
          <xdr:col>4</xdr:col>
          <xdr:colOff>431800</xdr:colOff>
          <xdr:row>28</xdr:row>
          <xdr:rowOff>101600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101600</xdr:colOff>
          <xdr:row>27</xdr:row>
          <xdr:rowOff>101600</xdr:rowOff>
        </xdr:from>
        <xdr:to>
          <xdr:col>4</xdr:col>
          <xdr:colOff>431800</xdr:colOff>
          <xdr:row>29</xdr:row>
          <xdr:rowOff>101600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101600</xdr:colOff>
          <xdr:row>18</xdr:row>
          <xdr:rowOff>165100</xdr:rowOff>
        </xdr:from>
        <xdr:to>
          <xdr:col>5</xdr:col>
          <xdr:colOff>431800</xdr:colOff>
          <xdr:row>20</xdr:row>
          <xdr:rowOff>25400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101600</xdr:colOff>
          <xdr:row>19</xdr:row>
          <xdr:rowOff>139700</xdr:rowOff>
        </xdr:from>
        <xdr:to>
          <xdr:col>5</xdr:col>
          <xdr:colOff>431800</xdr:colOff>
          <xdr:row>21</xdr:row>
          <xdr:rowOff>38100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101600</xdr:colOff>
          <xdr:row>20</xdr:row>
          <xdr:rowOff>101600</xdr:rowOff>
        </xdr:from>
        <xdr:to>
          <xdr:col>5</xdr:col>
          <xdr:colOff>431800</xdr:colOff>
          <xdr:row>22</xdr:row>
          <xdr:rowOff>101600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101600</xdr:colOff>
          <xdr:row>21</xdr:row>
          <xdr:rowOff>101600</xdr:rowOff>
        </xdr:from>
        <xdr:to>
          <xdr:col>5</xdr:col>
          <xdr:colOff>431800</xdr:colOff>
          <xdr:row>23</xdr:row>
          <xdr:rowOff>101600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101600</xdr:colOff>
          <xdr:row>22</xdr:row>
          <xdr:rowOff>101600</xdr:rowOff>
        </xdr:from>
        <xdr:to>
          <xdr:col>5</xdr:col>
          <xdr:colOff>431800</xdr:colOff>
          <xdr:row>24</xdr:row>
          <xdr:rowOff>101600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101600</xdr:colOff>
          <xdr:row>23</xdr:row>
          <xdr:rowOff>101600</xdr:rowOff>
        </xdr:from>
        <xdr:to>
          <xdr:col>5</xdr:col>
          <xdr:colOff>431800</xdr:colOff>
          <xdr:row>25</xdr:row>
          <xdr:rowOff>101600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101600</xdr:colOff>
          <xdr:row>24</xdr:row>
          <xdr:rowOff>101600</xdr:rowOff>
        </xdr:from>
        <xdr:to>
          <xdr:col>5</xdr:col>
          <xdr:colOff>431800</xdr:colOff>
          <xdr:row>26</xdr:row>
          <xdr:rowOff>101600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101600</xdr:colOff>
          <xdr:row>25</xdr:row>
          <xdr:rowOff>101600</xdr:rowOff>
        </xdr:from>
        <xdr:to>
          <xdr:col>5</xdr:col>
          <xdr:colOff>431800</xdr:colOff>
          <xdr:row>27</xdr:row>
          <xdr:rowOff>101600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101600</xdr:colOff>
          <xdr:row>26</xdr:row>
          <xdr:rowOff>101600</xdr:rowOff>
        </xdr:from>
        <xdr:to>
          <xdr:col>5</xdr:col>
          <xdr:colOff>431800</xdr:colOff>
          <xdr:row>28</xdr:row>
          <xdr:rowOff>101600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101600</xdr:colOff>
          <xdr:row>27</xdr:row>
          <xdr:rowOff>101600</xdr:rowOff>
        </xdr:from>
        <xdr:to>
          <xdr:col>5</xdr:col>
          <xdr:colOff>431800</xdr:colOff>
          <xdr:row>29</xdr:row>
          <xdr:rowOff>101600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18</xdr:row>
          <xdr:rowOff>165100</xdr:rowOff>
        </xdr:from>
        <xdr:to>
          <xdr:col>6</xdr:col>
          <xdr:colOff>444500</xdr:colOff>
          <xdr:row>20</xdr:row>
          <xdr:rowOff>25400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19</xdr:row>
          <xdr:rowOff>152400</xdr:rowOff>
        </xdr:from>
        <xdr:to>
          <xdr:col>6</xdr:col>
          <xdr:colOff>444500</xdr:colOff>
          <xdr:row>21</xdr:row>
          <xdr:rowOff>50800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20</xdr:row>
          <xdr:rowOff>101600</xdr:rowOff>
        </xdr:from>
        <xdr:to>
          <xdr:col>6</xdr:col>
          <xdr:colOff>444500</xdr:colOff>
          <xdr:row>22</xdr:row>
          <xdr:rowOff>101600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21</xdr:row>
          <xdr:rowOff>101600</xdr:rowOff>
        </xdr:from>
        <xdr:to>
          <xdr:col>6</xdr:col>
          <xdr:colOff>444500</xdr:colOff>
          <xdr:row>23</xdr:row>
          <xdr:rowOff>101600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22</xdr:row>
          <xdr:rowOff>101600</xdr:rowOff>
        </xdr:from>
        <xdr:to>
          <xdr:col>6</xdr:col>
          <xdr:colOff>444500</xdr:colOff>
          <xdr:row>24</xdr:row>
          <xdr:rowOff>101600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23</xdr:row>
          <xdr:rowOff>101600</xdr:rowOff>
        </xdr:from>
        <xdr:to>
          <xdr:col>6</xdr:col>
          <xdr:colOff>444500</xdr:colOff>
          <xdr:row>25</xdr:row>
          <xdr:rowOff>101600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24</xdr:row>
          <xdr:rowOff>101600</xdr:rowOff>
        </xdr:from>
        <xdr:to>
          <xdr:col>6</xdr:col>
          <xdr:colOff>444500</xdr:colOff>
          <xdr:row>26</xdr:row>
          <xdr:rowOff>101600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25</xdr:row>
          <xdr:rowOff>101600</xdr:rowOff>
        </xdr:from>
        <xdr:to>
          <xdr:col>6</xdr:col>
          <xdr:colOff>444500</xdr:colOff>
          <xdr:row>27</xdr:row>
          <xdr:rowOff>101600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26</xdr:row>
          <xdr:rowOff>101600</xdr:rowOff>
        </xdr:from>
        <xdr:to>
          <xdr:col>6</xdr:col>
          <xdr:colOff>444500</xdr:colOff>
          <xdr:row>28</xdr:row>
          <xdr:rowOff>101600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27</xdr:row>
          <xdr:rowOff>101600</xdr:rowOff>
        </xdr:from>
        <xdr:to>
          <xdr:col>6</xdr:col>
          <xdr:colOff>444500</xdr:colOff>
          <xdr:row>29</xdr:row>
          <xdr:rowOff>101600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88900</xdr:colOff>
          <xdr:row>18</xdr:row>
          <xdr:rowOff>165100</xdr:rowOff>
        </xdr:from>
        <xdr:to>
          <xdr:col>7</xdr:col>
          <xdr:colOff>419100</xdr:colOff>
          <xdr:row>20</xdr:row>
          <xdr:rowOff>25400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88900</xdr:colOff>
          <xdr:row>19</xdr:row>
          <xdr:rowOff>152400</xdr:rowOff>
        </xdr:from>
        <xdr:to>
          <xdr:col>7</xdr:col>
          <xdr:colOff>419100</xdr:colOff>
          <xdr:row>21</xdr:row>
          <xdr:rowOff>50800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88900</xdr:colOff>
          <xdr:row>20</xdr:row>
          <xdr:rowOff>101600</xdr:rowOff>
        </xdr:from>
        <xdr:to>
          <xdr:col>7</xdr:col>
          <xdr:colOff>419100</xdr:colOff>
          <xdr:row>22</xdr:row>
          <xdr:rowOff>101600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88900</xdr:colOff>
          <xdr:row>21</xdr:row>
          <xdr:rowOff>101600</xdr:rowOff>
        </xdr:from>
        <xdr:to>
          <xdr:col>7</xdr:col>
          <xdr:colOff>419100</xdr:colOff>
          <xdr:row>23</xdr:row>
          <xdr:rowOff>101600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88900</xdr:colOff>
          <xdr:row>22</xdr:row>
          <xdr:rowOff>101600</xdr:rowOff>
        </xdr:from>
        <xdr:to>
          <xdr:col>7</xdr:col>
          <xdr:colOff>419100</xdr:colOff>
          <xdr:row>24</xdr:row>
          <xdr:rowOff>101600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88900</xdr:colOff>
          <xdr:row>23</xdr:row>
          <xdr:rowOff>101600</xdr:rowOff>
        </xdr:from>
        <xdr:to>
          <xdr:col>7</xdr:col>
          <xdr:colOff>419100</xdr:colOff>
          <xdr:row>25</xdr:row>
          <xdr:rowOff>101600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88900</xdr:colOff>
          <xdr:row>24</xdr:row>
          <xdr:rowOff>101600</xdr:rowOff>
        </xdr:from>
        <xdr:to>
          <xdr:col>7</xdr:col>
          <xdr:colOff>419100</xdr:colOff>
          <xdr:row>26</xdr:row>
          <xdr:rowOff>101600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88900</xdr:colOff>
          <xdr:row>25</xdr:row>
          <xdr:rowOff>101600</xdr:rowOff>
        </xdr:from>
        <xdr:to>
          <xdr:col>7</xdr:col>
          <xdr:colOff>419100</xdr:colOff>
          <xdr:row>27</xdr:row>
          <xdr:rowOff>101600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88900</xdr:colOff>
          <xdr:row>26</xdr:row>
          <xdr:rowOff>101600</xdr:rowOff>
        </xdr:from>
        <xdr:to>
          <xdr:col>7</xdr:col>
          <xdr:colOff>419100</xdr:colOff>
          <xdr:row>28</xdr:row>
          <xdr:rowOff>101600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88900</xdr:colOff>
          <xdr:row>27</xdr:row>
          <xdr:rowOff>101600</xdr:rowOff>
        </xdr:from>
        <xdr:to>
          <xdr:col>7</xdr:col>
          <xdr:colOff>419100</xdr:colOff>
          <xdr:row>29</xdr:row>
          <xdr:rowOff>101600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127000</xdr:colOff>
          <xdr:row>33</xdr:row>
          <xdr:rowOff>88900</xdr:rowOff>
        </xdr:from>
        <xdr:to>
          <xdr:col>5</xdr:col>
          <xdr:colOff>457200</xdr:colOff>
          <xdr:row>35</xdr:row>
          <xdr:rowOff>88900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127000</xdr:colOff>
          <xdr:row>34</xdr:row>
          <xdr:rowOff>101600</xdr:rowOff>
        </xdr:from>
        <xdr:to>
          <xdr:col>5</xdr:col>
          <xdr:colOff>457200</xdr:colOff>
          <xdr:row>36</xdr:row>
          <xdr:rowOff>101600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127000</xdr:colOff>
          <xdr:row>35</xdr:row>
          <xdr:rowOff>101600</xdr:rowOff>
        </xdr:from>
        <xdr:to>
          <xdr:col>5</xdr:col>
          <xdr:colOff>457200</xdr:colOff>
          <xdr:row>37</xdr:row>
          <xdr:rowOff>101600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101600</xdr:colOff>
          <xdr:row>33</xdr:row>
          <xdr:rowOff>88900</xdr:rowOff>
        </xdr:from>
        <xdr:to>
          <xdr:col>6</xdr:col>
          <xdr:colOff>431800</xdr:colOff>
          <xdr:row>35</xdr:row>
          <xdr:rowOff>88900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101600</xdr:colOff>
          <xdr:row>34</xdr:row>
          <xdr:rowOff>101600</xdr:rowOff>
        </xdr:from>
        <xdr:to>
          <xdr:col>6</xdr:col>
          <xdr:colOff>431800</xdr:colOff>
          <xdr:row>36</xdr:row>
          <xdr:rowOff>101600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101600</xdr:colOff>
          <xdr:row>35</xdr:row>
          <xdr:rowOff>101600</xdr:rowOff>
        </xdr:from>
        <xdr:to>
          <xdr:col>6</xdr:col>
          <xdr:colOff>431800</xdr:colOff>
          <xdr:row>37</xdr:row>
          <xdr:rowOff>101600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88900</xdr:colOff>
          <xdr:row>33</xdr:row>
          <xdr:rowOff>88900</xdr:rowOff>
        </xdr:from>
        <xdr:to>
          <xdr:col>7</xdr:col>
          <xdr:colOff>419100</xdr:colOff>
          <xdr:row>35</xdr:row>
          <xdr:rowOff>88900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88900</xdr:colOff>
          <xdr:row>34</xdr:row>
          <xdr:rowOff>101600</xdr:rowOff>
        </xdr:from>
        <xdr:to>
          <xdr:col>7</xdr:col>
          <xdr:colOff>419100</xdr:colOff>
          <xdr:row>36</xdr:row>
          <xdr:rowOff>101600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88900</xdr:colOff>
          <xdr:row>35</xdr:row>
          <xdr:rowOff>101600</xdr:rowOff>
        </xdr:from>
        <xdr:to>
          <xdr:col>7</xdr:col>
          <xdr:colOff>419100</xdr:colOff>
          <xdr:row>37</xdr:row>
          <xdr:rowOff>101600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26" Type="http://schemas.openxmlformats.org/officeDocument/2006/relationships/ctrlProp" Target="../ctrlProps/ctrlProp24.xml"/><Relationship Id="rId39" Type="http://schemas.openxmlformats.org/officeDocument/2006/relationships/ctrlProp" Target="../ctrlProps/ctrlProp37.xml"/><Relationship Id="rId21" Type="http://schemas.openxmlformats.org/officeDocument/2006/relationships/ctrlProp" Target="../ctrlProps/ctrlProp19.xml"/><Relationship Id="rId34" Type="http://schemas.openxmlformats.org/officeDocument/2006/relationships/ctrlProp" Target="../ctrlProps/ctrlProp32.xml"/><Relationship Id="rId42" Type="http://schemas.openxmlformats.org/officeDocument/2006/relationships/ctrlProp" Target="../ctrlProps/ctrlProp40.xml"/><Relationship Id="rId47" Type="http://schemas.openxmlformats.org/officeDocument/2006/relationships/ctrlProp" Target="../ctrlProps/ctrlProp45.xml"/><Relationship Id="rId50" Type="http://schemas.openxmlformats.org/officeDocument/2006/relationships/ctrlProp" Target="../ctrlProps/ctrlProp48.xml"/><Relationship Id="rId55" Type="http://schemas.openxmlformats.org/officeDocument/2006/relationships/ctrlProp" Target="../ctrlProps/ctrlProp53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29" Type="http://schemas.openxmlformats.org/officeDocument/2006/relationships/ctrlProp" Target="../ctrlProps/ctrlProp27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32" Type="http://schemas.openxmlformats.org/officeDocument/2006/relationships/ctrlProp" Target="../ctrlProps/ctrlProp30.xml"/><Relationship Id="rId37" Type="http://schemas.openxmlformats.org/officeDocument/2006/relationships/ctrlProp" Target="../ctrlProps/ctrlProp35.xml"/><Relationship Id="rId40" Type="http://schemas.openxmlformats.org/officeDocument/2006/relationships/ctrlProp" Target="../ctrlProps/ctrlProp38.xml"/><Relationship Id="rId45" Type="http://schemas.openxmlformats.org/officeDocument/2006/relationships/ctrlProp" Target="../ctrlProps/ctrlProp43.xml"/><Relationship Id="rId53" Type="http://schemas.openxmlformats.org/officeDocument/2006/relationships/ctrlProp" Target="../ctrlProps/ctrlProp51.xml"/><Relationship Id="rId58" Type="http://schemas.openxmlformats.org/officeDocument/2006/relationships/ctrlProp" Target="../ctrlProps/ctrlProp56.xml"/><Relationship Id="rId5" Type="http://schemas.openxmlformats.org/officeDocument/2006/relationships/ctrlProp" Target="../ctrlProps/ctrlProp3.xml"/><Relationship Id="rId61" Type="http://schemas.openxmlformats.org/officeDocument/2006/relationships/ctrlProp" Target="../ctrlProps/ctrlProp59.xml"/><Relationship Id="rId19" Type="http://schemas.openxmlformats.org/officeDocument/2006/relationships/ctrlProp" Target="../ctrlProps/ctrlProp1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Relationship Id="rId30" Type="http://schemas.openxmlformats.org/officeDocument/2006/relationships/ctrlProp" Target="../ctrlProps/ctrlProp28.xml"/><Relationship Id="rId35" Type="http://schemas.openxmlformats.org/officeDocument/2006/relationships/ctrlProp" Target="../ctrlProps/ctrlProp33.xml"/><Relationship Id="rId43" Type="http://schemas.openxmlformats.org/officeDocument/2006/relationships/ctrlProp" Target="../ctrlProps/ctrlProp41.xml"/><Relationship Id="rId48" Type="http://schemas.openxmlformats.org/officeDocument/2006/relationships/ctrlProp" Target="../ctrlProps/ctrlProp46.xml"/><Relationship Id="rId56" Type="http://schemas.openxmlformats.org/officeDocument/2006/relationships/ctrlProp" Target="../ctrlProps/ctrlProp54.xml"/><Relationship Id="rId8" Type="http://schemas.openxmlformats.org/officeDocument/2006/relationships/ctrlProp" Target="../ctrlProps/ctrlProp6.xml"/><Relationship Id="rId51" Type="http://schemas.openxmlformats.org/officeDocument/2006/relationships/ctrlProp" Target="../ctrlProps/ctrlProp49.xml"/><Relationship Id="rId3" Type="http://schemas.openxmlformats.org/officeDocument/2006/relationships/ctrlProp" Target="../ctrlProps/ctrlProp1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33" Type="http://schemas.openxmlformats.org/officeDocument/2006/relationships/ctrlProp" Target="../ctrlProps/ctrlProp31.xml"/><Relationship Id="rId38" Type="http://schemas.openxmlformats.org/officeDocument/2006/relationships/ctrlProp" Target="../ctrlProps/ctrlProp36.xml"/><Relationship Id="rId46" Type="http://schemas.openxmlformats.org/officeDocument/2006/relationships/ctrlProp" Target="../ctrlProps/ctrlProp44.xml"/><Relationship Id="rId59" Type="http://schemas.openxmlformats.org/officeDocument/2006/relationships/ctrlProp" Target="../ctrlProps/ctrlProp57.xml"/><Relationship Id="rId20" Type="http://schemas.openxmlformats.org/officeDocument/2006/relationships/ctrlProp" Target="../ctrlProps/ctrlProp18.xml"/><Relationship Id="rId41" Type="http://schemas.openxmlformats.org/officeDocument/2006/relationships/ctrlProp" Target="../ctrlProps/ctrlProp39.xml"/><Relationship Id="rId54" Type="http://schemas.openxmlformats.org/officeDocument/2006/relationships/ctrlProp" Target="../ctrlProps/ctrlProp52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36" Type="http://schemas.openxmlformats.org/officeDocument/2006/relationships/ctrlProp" Target="../ctrlProps/ctrlProp34.xml"/><Relationship Id="rId49" Type="http://schemas.openxmlformats.org/officeDocument/2006/relationships/ctrlProp" Target="../ctrlProps/ctrlProp47.xml"/><Relationship Id="rId57" Type="http://schemas.openxmlformats.org/officeDocument/2006/relationships/ctrlProp" Target="../ctrlProps/ctrlProp55.xml"/><Relationship Id="rId10" Type="http://schemas.openxmlformats.org/officeDocument/2006/relationships/ctrlProp" Target="../ctrlProps/ctrlProp8.xml"/><Relationship Id="rId31" Type="http://schemas.openxmlformats.org/officeDocument/2006/relationships/ctrlProp" Target="../ctrlProps/ctrlProp29.xml"/><Relationship Id="rId44" Type="http://schemas.openxmlformats.org/officeDocument/2006/relationships/ctrlProp" Target="../ctrlProps/ctrlProp42.xml"/><Relationship Id="rId52" Type="http://schemas.openxmlformats.org/officeDocument/2006/relationships/ctrlProp" Target="../ctrlProps/ctrlProp50.xml"/><Relationship Id="rId60" Type="http://schemas.openxmlformats.org/officeDocument/2006/relationships/ctrlProp" Target="../ctrlProps/ctrlProp5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0"/>
  <sheetViews>
    <sheetView tabSelected="1" workbookViewId="0">
      <selection activeCell="L28" sqref="L28"/>
    </sheetView>
  </sheetViews>
  <sheetFormatPr baseColWidth="10" defaultColWidth="14.5" defaultRowHeight="15" customHeight="1" x14ac:dyDescent="0.2"/>
  <cols>
    <col min="1" max="1" width="26.5" customWidth="1"/>
    <col min="2" max="2" width="45.5" customWidth="1"/>
    <col min="3" max="3" width="17.6640625" customWidth="1"/>
    <col min="4" max="5" width="9.1640625" customWidth="1"/>
    <col min="6" max="6" width="9.33203125" customWidth="1"/>
    <col min="7" max="8" width="9.1640625" customWidth="1"/>
    <col min="9" max="26" width="8.6640625" customWidth="1"/>
  </cols>
  <sheetData>
    <row r="1" spans="1:8" ht="27" thickBot="1" x14ac:dyDescent="0.25">
      <c r="A1" s="1" t="s">
        <v>0</v>
      </c>
    </row>
    <row r="2" spans="1:8" ht="18" thickTop="1" thickBot="1" x14ac:dyDescent="0.25">
      <c r="A2" s="2" t="s">
        <v>1</v>
      </c>
      <c r="B2" s="10" t="s">
        <v>2</v>
      </c>
      <c r="C2" s="36" t="s">
        <v>3</v>
      </c>
      <c r="D2" s="37"/>
      <c r="E2" s="37"/>
      <c r="F2" s="38"/>
      <c r="G2" s="9"/>
      <c r="H2" s="9"/>
    </row>
    <row r="3" spans="1:8" ht="17" thickBot="1" x14ac:dyDescent="0.25">
      <c r="A3" s="3" t="s">
        <v>4</v>
      </c>
      <c r="B3" s="11" t="s">
        <v>55</v>
      </c>
      <c r="C3" s="39">
        <v>0</v>
      </c>
      <c r="D3" s="33"/>
      <c r="E3" s="40"/>
      <c r="F3" s="75" t="str">
        <f>C3&amp;"/20"</f>
        <v>0/20</v>
      </c>
      <c r="H3" s="9"/>
    </row>
    <row r="4" spans="1:8" ht="106" thickBot="1" x14ac:dyDescent="0.25">
      <c r="A4" s="21" t="s">
        <v>5</v>
      </c>
      <c r="B4" s="19" t="s">
        <v>54</v>
      </c>
      <c r="C4" s="12" t="s">
        <v>6</v>
      </c>
      <c r="D4" s="20" t="s">
        <v>53</v>
      </c>
      <c r="E4" s="13" t="s">
        <v>7</v>
      </c>
      <c r="F4" s="14" t="s">
        <v>8</v>
      </c>
      <c r="H4" s="9"/>
    </row>
    <row r="5" spans="1:8" ht="16" thickBot="1" x14ac:dyDescent="0.25">
      <c r="A5" s="22"/>
      <c r="B5" s="24" t="s">
        <v>9</v>
      </c>
      <c r="C5" s="12">
        <v>1</v>
      </c>
      <c r="D5" s="16"/>
      <c r="E5" s="16"/>
      <c r="F5" s="15">
        <f>IFERROR(ABS(E5-D5)/((D5+E5)/2),0)</f>
        <v>0</v>
      </c>
      <c r="H5" s="9"/>
    </row>
    <row r="6" spans="1:8" ht="16" thickBot="1" x14ac:dyDescent="0.25">
      <c r="A6" s="22"/>
      <c r="B6" s="25"/>
      <c r="C6" s="12">
        <v>2</v>
      </c>
      <c r="D6" s="16"/>
      <c r="E6" s="16"/>
      <c r="F6" s="15">
        <f>IFERROR(ABS(E6-D6)/((D6+E6)/2),0)</f>
        <v>0</v>
      </c>
      <c r="H6" s="9"/>
    </row>
    <row r="7" spans="1:8" ht="16" thickBot="1" x14ac:dyDescent="0.25">
      <c r="A7" s="22"/>
      <c r="B7" s="25"/>
      <c r="C7" s="12">
        <v>3</v>
      </c>
      <c r="D7" s="16"/>
      <c r="E7" s="16"/>
      <c r="F7" s="15">
        <f t="shared" ref="F7:F14" si="0">IFERROR(ABS(E7-D7)/((D7+E7)/2),0)</f>
        <v>0</v>
      </c>
      <c r="H7" s="9"/>
    </row>
    <row r="8" spans="1:8" ht="16" thickBot="1" x14ac:dyDescent="0.25">
      <c r="A8" s="22"/>
      <c r="B8" s="25"/>
      <c r="C8" s="12">
        <v>4</v>
      </c>
      <c r="D8" s="16"/>
      <c r="E8" s="16"/>
      <c r="F8" s="15">
        <f t="shared" si="0"/>
        <v>0</v>
      </c>
      <c r="H8" s="9"/>
    </row>
    <row r="9" spans="1:8" ht="16" thickBot="1" x14ac:dyDescent="0.25">
      <c r="A9" s="22"/>
      <c r="B9" s="25"/>
      <c r="C9" s="12">
        <v>5</v>
      </c>
      <c r="D9" s="16"/>
      <c r="E9" s="16"/>
      <c r="F9" s="15">
        <f t="shared" si="0"/>
        <v>0</v>
      </c>
      <c r="H9" s="9"/>
    </row>
    <row r="10" spans="1:8" ht="16" thickBot="1" x14ac:dyDescent="0.25">
      <c r="A10" s="22"/>
      <c r="B10" s="25"/>
      <c r="C10" s="12">
        <v>6</v>
      </c>
      <c r="D10" s="16"/>
      <c r="E10" s="16"/>
      <c r="F10" s="15">
        <f t="shared" si="0"/>
        <v>0</v>
      </c>
      <c r="H10" s="9"/>
    </row>
    <row r="11" spans="1:8" ht="16" thickBot="1" x14ac:dyDescent="0.25">
      <c r="A11" s="22"/>
      <c r="B11" s="25"/>
      <c r="C11" s="12">
        <v>7</v>
      </c>
      <c r="D11" s="16"/>
      <c r="E11" s="16"/>
      <c r="F11" s="15">
        <f t="shared" si="0"/>
        <v>0</v>
      </c>
      <c r="H11" s="9"/>
    </row>
    <row r="12" spans="1:8" ht="16" thickBot="1" x14ac:dyDescent="0.25">
      <c r="A12" s="22"/>
      <c r="B12" s="25"/>
      <c r="C12" s="12">
        <v>8</v>
      </c>
      <c r="D12" s="16"/>
      <c r="E12" s="16"/>
      <c r="F12" s="15">
        <f t="shared" si="0"/>
        <v>0</v>
      </c>
      <c r="H12" s="9"/>
    </row>
    <row r="13" spans="1:8" ht="16" thickBot="1" x14ac:dyDescent="0.25">
      <c r="A13" s="22"/>
      <c r="B13" s="25"/>
      <c r="C13" s="12">
        <v>9</v>
      </c>
      <c r="D13" s="16"/>
      <c r="E13" s="16"/>
      <c r="F13" s="15">
        <f t="shared" si="0"/>
        <v>0</v>
      </c>
      <c r="H13" s="9"/>
    </row>
    <row r="14" spans="1:8" ht="16" thickBot="1" x14ac:dyDescent="0.25">
      <c r="A14" s="22"/>
      <c r="B14" s="25"/>
      <c r="C14" s="12">
        <v>10</v>
      </c>
      <c r="D14" s="16"/>
      <c r="E14" s="16"/>
      <c r="F14" s="15">
        <f t="shared" si="0"/>
        <v>0</v>
      </c>
      <c r="H14" s="9"/>
    </row>
    <row r="15" spans="1:8" ht="25.5" customHeight="1" thickBot="1" x14ac:dyDescent="0.25">
      <c r="A15" s="22"/>
      <c r="B15" s="25"/>
      <c r="C15" s="41" t="s">
        <v>10</v>
      </c>
      <c r="D15" s="33"/>
      <c r="E15" s="40"/>
      <c r="F15" s="70" t="str">
        <f>IF(COUNTBLANK($D$5:$D$14)=0,AVERAGE(F5:F14),"Missing Values")</f>
        <v>Missing Values</v>
      </c>
      <c r="H15" s="9"/>
    </row>
    <row r="16" spans="1:8" ht="15" customHeight="1" x14ac:dyDescent="0.2">
      <c r="A16" s="22"/>
      <c r="B16" s="25"/>
      <c r="C16" s="42" t="s">
        <v>11</v>
      </c>
      <c r="D16" s="43"/>
      <c r="E16" s="44"/>
      <c r="F16" s="45" t="str">
        <f>IF(COUNTBLANK($D$5:$D$14)=0, _xlfn.STDEV.S(F5:F14),"Missing Values")</f>
        <v>Missing Values</v>
      </c>
      <c r="H16" s="9"/>
    </row>
    <row r="17" spans="1:8" ht="15.75" customHeight="1" thickBot="1" x14ac:dyDescent="0.25">
      <c r="A17" s="28"/>
      <c r="B17" s="25"/>
      <c r="C17" s="46" t="s">
        <v>12</v>
      </c>
      <c r="D17" s="47"/>
      <c r="E17" s="48"/>
      <c r="F17" s="27"/>
      <c r="H17" s="9"/>
    </row>
    <row r="18" spans="1:8" x14ac:dyDescent="0.2">
      <c r="A18" s="21" t="s">
        <v>13</v>
      </c>
      <c r="B18" s="29" t="s">
        <v>14</v>
      </c>
      <c r="C18" s="5" t="s">
        <v>15</v>
      </c>
      <c r="D18" s="50" t="b">
        <v>1</v>
      </c>
      <c r="E18" s="50" t="s">
        <v>16</v>
      </c>
      <c r="F18" s="51" t="s">
        <v>17</v>
      </c>
      <c r="G18" s="53" t="s">
        <v>18</v>
      </c>
      <c r="H18" s="26" t="s">
        <v>19</v>
      </c>
    </row>
    <row r="19" spans="1:8" ht="16" thickBot="1" x14ac:dyDescent="0.25">
      <c r="A19" s="22"/>
      <c r="B19" s="30"/>
      <c r="C19" s="6" t="s">
        <v>20</v>
      </c>
      <c r="D19" s="31"/>
      <c r="E19" s="31"/>
      <c r="F19" s="52"/>
      <c r="G19" s="54"/>
      <c r="H19" s="27"/>
    </row>
    <row r="20" spans="1:8" ht="16" thickBot="1" x14ac:dyDescent="0.25">
      <c r="A20" s="22"/>
      <c r="B20" s="30"/>
      <c r="C20" s="7" t="s">
        <v>21</v>
      </c>
      <c r="D20" s="17" t="b">
        <v>0</v>
      </c>
      <c r="E20" s="17" t="b">
        <v>0</v>
      </c>
      <c r="F20" s="17" t="b">
        <v>0</v>
      </c>
      <c r="G20" s="17" t="b">
        <v>0</v>
      </c>
      <c r="H20" s="18" t="b">
        <v>0</v>
      </c>
    </row>
    <row r="21" spans="1:8" ht="15" customHeight="1" thickBot="1" x14ac:dyDescent="0.25">
      <c r="A21" s="22"/>
      <c r="B21" s="30"/>
      <c r="C21" s="7" t="s">
        <v>22</v>
      </c>
      <c r="D21" s="17" t="b">
        <v>0</v>
      </c>
      <c r="E21" s="17" t="b">
        <v>0</v>
      </c>
      <c r="F21" s="17" t="b">
        <v>0</v>
      </c>
      <c r="G21" s="17" t="b">
        <v>0</v>
      </c>
      <c r="H21" s="18" t="b">
        <v>0</v>
      </c>
    </row>
    <row r="22" spans="1:8" ht="15.75" customHeight="1" thickBot="1" x14ac:dyDescent="0.25">
      <c r="A22" s="22"/>
      <c r="B22" s="30"/>
      <c r="C22" s="7" t="s">
        <v>23</v>
      </c>
      <c r="D22" s="17" t="b">
        <v>0</v>
      </c>
      <c r="E22" s="17" t="b">
        <v>0</v>
      </c>
      <c r="F22" s="17" t="b">
        <v>0</v>
      </c>
      <c r="G22" s="17" t="b">
        <v>0</v>
      </c>
      <c r="H22" s="18" t="b">
        <v>0</v>
      </c>
    </row>
    <row r="23" spans="1:8" ht="15.75" customHeight="1" thickBot="1" x14ac:dyDescent="0.25">
      <c r="A23" s="22"/>
      <c r="B23" s="30"/>
      <c r="C23" s="7" t="s">
        <v>24</v>
      </c>
      <c r="D23" s="17" t="b">
        <v>0</v>
      </c>
      <c r="E23" s="17" t="b">
        <v>0</v>
      </c>
      <c r="F23" s="17" t="b">
        <v>0</v>
      </c>
      <c r="G23" s="17" t="b">
        <v>0</v>
      </c>
      <c r="H23" s="18" t="b">
        <v>0</v>
      </c>
    </row>
    <row r="24" spans="1:8" ht="15.75" customHeight="1" thickBot="1" x14ac:dyDescent="0.25">
      <c r="A24" s="22"/>
      <c r="B24" s="30"/>
      <c r="C24" s="7" t="s">
        <v>25</v>
      </c>
      <c r="D24" s="17" t="b">
        <v>0</v>
      </c>
      <c r="E24" s="17" t="b">
        <v>0</v>
      </c>
      <c r="F24" s="17" t="b">
        <v>0</v>
      </c>
      <c r="G24" s="17" t="b">
        <v>0</v>
      </c>
      <c r="H24" s="18" t="b">
        <v>0</v>
      </c>
    </row>
    <row r="25" spans="1:8" ht="15.75" customHeight="1" thickBot="1" x14ac:dyDescent="0.25">
      <c r="A25" s="22"/>
      <c r="B25" s="30"/>
      <c r="C25" s="7" t="s">
        <v>26</v>
      </c>
      <c r="D25" s="17" t="b">
        <v>0</v>
      </c>
      <c r="E25" s="17" t="b">
        <v>0</v>
      </c>
      <c r="F25" s="17" t="b">
        <v>0</v>
      </c>
      <c r="G25" s="17" t="b">
        <v>0</v>
      </c>
      <c r="H25" s="18" t="b">
        <v>0</v>
      </c>
    </row>
    <row r="26" spans="1:8" ht="15.75" customHeight="1" thickBot="1" x14ac:dyDescent="0.25">
      <c r="A26" s="22"/>
      <c r="B26" s="30"/>
      <c r="C26" s="7" t="s">
        <v>27</v>
      </c>
      <c r="D26" s="17" t="b">
        <v>0</v>
      </c>
      <c r="E26" s="17" t="b">
        <v>0</v>
      </c>
      <c r="F26" s="17" t="b">
        <v>0</v>
      </c>
      <c r="G26" s="17" t="b">
        <v>0</v>
      </c>
      <c r="H26" s="18" t="b">
        <v>0</v>
      </c>
    </row>
    <row r="27" spans="1:8" ht="15.75" customHeight="1" thickBot="1" x14ac:dyDescent="0.25">
      <c r="A27" s="22"/>
      <c r="B27" s="30"/>
      <c r="C27" s="7" t="s">
        <v>28</v>
      </c>
      <c r="D27" s="17" t="b">
        <v>0</v>
      </c>
      <c r="E27" s="17" t="b">
        <v>0</v>
      </c>
      <c r="F27" s="17" t="b">
        <v>0</v>
      </c>
      <c r="G27" s="17" t="b">
        <v>0</v>
      </c>
      <c r="H27" s="18" t="b">
        <v>0</v>
      </c>
    </row>
    <row r="28" spans="1:8" ht="15.75" customHeight="1" thickBot="1" x14ac:dyDescent="0.25">
      <c r="A28" s="22"/>
      <c r="B28" s="30"/>
      <c r="C28" s="7" t="s">
        <v>29</v>
      </c>
      <c r="D28" s="17" t="b">
        <v>0</v>
      </c>
      <c r="E28" s="17" t="b">
        <v>0</v>
      </c>
      <c r="F28" s="17" t="b">
        <v>0</v>
      </c>
      <c r="G28" s="17" t="b">
        <v>0</v>
      </c>
      <c r="H28" s="18" t="b">
        <v>0</v>
      </c>
    </row>
    <row r="29" spans="1:8" ht="15.75" customHeight="1" thickBot="1" x14ac:dyDescent="0.25">
      <c r="A29" s="22"/>
      <c r="B29" s="30"/>
      <c r="C29" s="7" t="s">
        <v>30</v>
      </c>
      <c r="D29" s="17" t="b">
        <v>0</v>
      </c>
      <c r="E29" s="17" t="b">
        <v>0</v>
      </c>
      <c r="F29" s="17" t="b">
        <v>0</v>
      </c>
      <c r="G29" s="17" t="b">
        <v>0</v>
      </c>
      <c r="H29" s="18" t="b">
        <v>0</v>
      </c>
    </row>
    <row r="30" spans="1:8" ht="25.5" customHeight="1" x14ac:dyDescent="0.2">
      <c r="A30" s="22"/>
      <c r="B30" s="30"/>
      <c r="C30" s="49" t="s">
        <v>31</v>
      </c>
      <c r="D30" s="33"/>
      <c r="E30" s="40"/>
      <c r="F30" s="32" t="str">
        <f>COUNTIF(D20:H29,TRUE)&amp;"/50"</f>
        <v>0/50</v>
      </c>
      <c r="G30" s="33"/>
      <c r="H30" s="34"/>
    </row>
    <row r="31" spans="1:8" ht="25.5" customHeight="1" x14ac:dyDescent="0.2">
      <c r="A31" s="22"/>
      <c r="B31" s="30"/>
      <c r="C31" s="49" t="s">
        <v>32</v>
      </c>
      <c r="D31" s="33"/>
      <c r="E31" s="40"/>
      <c r="F31" s="32" t="str">
        <f>COUNTIF(D20:H29,FALSE)&amp;"/50"</f>
        <v>50/50</v>
      </c>
      <c r="G31" s="33"/>
      <c r="H31" s="34"/>
    </row>
    <row r="32" spans="1:8" ht="15.75" customHeight="1" x14ac:dyDescent="0.2">
      <c r="A32" s="22"/>
      <c r="B32" s="31"/>
      <c r="C32" s="49" t="s">
        <v>33</v>
      </c>
      <c r="D32" s="33"/>
      <c r="E32" s="40"/>
      <c r="F32" s="35">
        <f>(LEFT(F31, LEN(F31)-3))/50</f>
        <v>1</v>
      </c>
      <c r="G32" s="33"/>
      <c r="H32" s="34"/>
    </row>
    <row r="33" spans="1:8" ht="15.75" customHeight="1" x14ac:dyDescent="0.2">
      <c r="A33" s="22"/>
      <c r="B33" s="29" t="s">
        <v>34</v>
      </c>
      <c r="C33" s="55" t="s">
        <v>35</v>
      </c>
      <c r="D33" s="43"/>
      <c r="E33" s="44"/>
      <c r="F33" s="56" t="s">
        <v>36</v>
      </c>
      <c r="G33" s="56" t="s">
        <v>37</v>
      </c>
      <c r="H33" s="57" t="s">
        <v>38</v>
      </c>
    </row>
    <row r="34" spans="1:8" ht="15.75" customHeight="1" x14ac:dyDescent="0.2">
      <c r="A34" s="22"/>
      <c r="B34" s="30"/>
      <c r="C34" s="59" t="s">
        <v>39</v>
      </c>
      <c r="D34" s="60"/>
      <c r="E34" s="61"/>
      <c r="F34" s="31"/>
      <c r="G34" s="31"/>
      <c r="H34" s="58"/>
    </row>
    <row r="35" spans="1:8" ht="15.75" customHeight="1" x14ac:dyDescent="0.2">
      <c r="A35" s="22"/>
      <c r="B35" s="30"/>
      <c r="C35" s="62" t="s">
        <v>40</v>
      </c>
      <c r="D35" s="33"/>
      <c r="E35" s="40"/>
      <c r="F35" s="17" t="b">
        <v>0</v>
      </c>
      <c r="G35" s="17" t="b">
        <v>0</v>
      </c>
      <c r="H35" s="18" t="b">
        <v>0</v>
      </c>
    </row>
    <row r="36" spans="1:8" ht="15.75" customHeight="1" x14ac:dyDescent="0.2">
      <c r="A36" s="22"/>
      <c r="B36" s="30"/>
      <c r="C36" s="62" t="s">
        <v>41</v>
      </c>
      <c r="D36" s="33"/>
      <c r="E36" s="40"/>
      <c r="F36" s="17" t="b">
        <v>0</v>
      </c>
      <c r="G36" s="17" t="b">
        <v>0</v>
      </c>
      <c r="H36" s="18" t="b">
        <v>0</v>
      </c>
    </row>
    <row r="37" spans="1:8" ht="15.75" customHeight="1" x14ac:dyDescent="0.2">
      <c r="A37" s="22"/>
      <c r="B37" s="30"/>
      <c r="C37" s="62" t="s">
        <v>42</v>
      </c>
      <c r="D37" s="33"/>
      <c r="E37" s="40"/>
      <c r="F37" s="17" t="b">
        <v>0</v>
      </c>
      <c r="G37" s="17" t="b">
        <v>0</v>
      </c>
      <c r="H37" s="18" t="b">
        <v>0</v>
      </c>
    </row>
    <row r="38" spans="1:8" ht="15.75" customHeight="1" x14ac:dyDescent="0.2">
      <c r="A38" s="22"/>
      <c r="B38" s="30"/>
      <c r="C38" s="49" t="s">
        <v>43</v>
      </c>
      <c r="D38" s="33"/>
      <c r="E38" s="40"/>
      <c r="F38" s="63" t="str">
        <f>COUNTIF(F35:H37,TRUE)&amp;"/9"</f>
        <v>0/9</v>
      </c>
      <c r="G38" s="33"/>
      <c r="H38" s="34"/>
    </row>
    <row r="39" spans="1:8" ht="15.75" customHeight="1" x14ac:dyDescent="0.2">
      <c r="A39" s="22"/>
      <c r="B39" s="30"/>
      <c r="C39" s="49" t="s">
        <v>44</v>
      </c>
      <c r="D39" s="33"/>
      <c r="E39" s="40"/>
      <c r="F39" s="63" t="str">
        <f>COUNTIF(F35:H37,FALSE)&amp;"/9"</f>
        <v>9/9</v>
      </c>
      <c r="G39" s="33"/>
      <c r="H39" s="34"/>
    </row>
    <row r="40" spans="1:8" ht="15.75" customHeight="1" x14ac:dyDescent="0.2">
      <c r="A40" s="28"/>
      <c r="B40" s="31"/>
      <c r="C40" s="49" t="s">
        <v>45</v>
      </c>
      <c r="D40" s="33"/>
      <c r="E40" s="40"/>
      <c r="F40" s="76">
        <f>(LEFT(F39, LEN(F39)-2))/9</f>
        <v>1</v>
      </c>
      <c r="G40" s="71"/>
      <c r="H40" s="72"/>
    </row>
    <row r="41" spans="1:8" ht="15.75" customHeight="1" x14ac:dyDescent="0.2">
      <c r="A41" s="21" t="s">
        <v>46</v>
      </c>
      <c r="B41" s="4" t="s">
        <v>47</v>
      </c>
      <c r="C41" s="49" t="s">
        <v>48</v>
      </c>
      <c r="D41" s="33"/>
      <c r="E41" s="40"/>
      <c r="F41" s="67"/>
      <c r="G41" s="68"/>
      <c r="H41" s="69"/>
    </row>
    <row r="42" spans="1:8" ht="15.75" customHeight="1" x14ac:dyDescent="0.2">
      <c r="A42" s="22"/>
      <c r="B42" s="4" t="s">
        <v>49</v>
      </c>
      <c r="C42" s="49" t="s">
        <v>50</v>
      </c>
      <c r="D42" s="33"/>
      <c r="E42" s="40"/>
      <c r="F42" s="77">
        <f>IFERROR(15/F41,0)</f>
        <v>0</v>
      </c>
      <c r="G42" s="71"/>
      <c r="H42" s="72"/>
    </row>
    <row r="43" spans="1:8" ht="15.75" customHeight="1" x14ac:dyDescent="0.2">
      <c r="A43" s="23"/>
      <c r="B43" s="8" t="s">
        <v>51</v>
      </c>
      <c r="C43" s="64" t="s">
        <v>52</v>
      </c>
      <c r="D43" s="65"/>
      <c r="E43" s="66"/>
      <c r="F43" s="78"/>
      <c r="G43" s="73"/>
      <c r="H43" s="74"/>
    </row>
    <row r="44" spans="1:8" ht="15.75" customHeight="1" x14ac:dyDescent="0.2"/>
    <row r="45" spans="1:8" ht="15.75" customHeight="1" x14ac:dyDescent="0.2"/>
    <row r="46" spans="1:8" ht="15.75" customHeight="1" x14ac:dyDescent="0.2"/>
    <row r="47" spans="1:8" ht="15.75" customHeight="1" x14ac:dyDescent="0.2"/>
    <row r="48" spans="1: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sheet="1" objects="1" scenarios="1"/>
  <mergeCells count="43">
    <mergeCell ref="C43:E43"/>
    <mergeCell ref="F40:H40"/>
    <mergeCell ref="F41:H41"/>
    <mergeCell ref="F42:H42"/>
    <mergeCell ref="F43:H43"/>
    <mergeCell ref="F38:H38"/>
    <mergeCell ref="F39:H39"/>
    <mergeCell ref="C40:E40"/>
    <mergeCell ref="C41:E41"/>
    <mergeCell ref="C42:E42"/>
    <mergeCell ref="C39:E39"/>
    <mergeCell ref="C34:E34"/>
    <mergeCell ref="C35:E35"/>
    <mergeCell ref="C36:E36"/>
    <mergeCell ref="C37:E37"/>
    <mergeCell ref="C38:E38"/>
    <mergeCell ref="G18:G19"/>
    <mergeCell ref="C33:E33"/>
    <mergeCell ref="F33:F34"/>
    <mergeCell ref="G33:G34"/>
    <mergeCell ref="H33:H34"/>
    <mergeCell ref="C2:F2"/>
    <mergeCell ref="C3:E3"/>
    <mergeCell ref="C15:E15"/>
    <mergeCell ref="C16:E16"/>
    <mergeCell ref="F16:F17"/>
    <mergeCell ref="C17:E17"/>
    <mergeCell ref="A41:A43"/>
    <mergeCell ref="B5:B17"/>
    <mergeCell ref="H18:H19"/>
    <mergeCell ref="A4:A17"/>
    <mergeCell ref="A18:A40"/>
    <mergeCell ref="B18:B32"/>
    <mergeCell ref="B33:B40"/>
    <mergeCell ref="F30:H30"/>
    <mergeCell ref="F31:H31"/>
    <mergeCell ref="F32:H32"/>
    <mergeCell ref="C30:E30"/>
    <mergeCell ref="C31:E31"/>
    <mergeCell ref="C32:E32"/>
    <mergeCell ref="D18:D19"/>
    <mergeCell ref="E18:E19"/>
    <mergeCell ref="F18:F19"/>
  </mergeCells>
  <pageMargins left="0.7" right="0.7" top="0.75" bottom="0.75" header="0" footer="0"/>
  <pageSetup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locked="0" defaultSize="0" autoFill="0" autoLine="0" autoPict="0">
                <anchor moveWithCells="1">
                  <from>
                    <xdr:col>3</xdr:col>
                    <xdr:colOff>50800</xdr:colOff>
                    <xdr:row>18</xdr:row>
                    <xdr:rowOff>177800</xdr:rowOff>
                  </from>
                  <to>
                    <xdr:col>3</xdr:col>
                    <xdr:colOff>381000</xdr:colOff>
                    <xdr:row>20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>
                <anchor moveWithCells="1">
                  <from>
                    <xdr:col>3</xdr:col>
                    <xdr:colOff>50800</xdr:colOff>
                    <xdr:row>19</xdr:row>
                    <xdr:rowOff>152400</xdr:rowOff>
                  </from>
                  <to>
                    <xdr:col>3</xdr:col>
                    <xdr:colOff>381000</xdr:colOff>
                    <xdr:row>21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locked="0" defaultSize="0" autoFill="0" autoLine="0" autoPict="0">
                <anchor moveWithCells="1">
                  <from>
                    <xdr:col>3</xdr:col>
                    <xdr:colOff>50800</xdr:colOff>
                    <xdr:row>20</xdr:row>
                    <xdr:rowOff>101600</xdr:rowOff>
                  </from>
                  <to>
                    <xdr:col>3</xdr:col>
                    <xdr:colOff>381000</xdr:colOff>
                    <xdr:row>22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locked="0" defaultSize="0" autoFill="0" autoLine="0" autoPict="0">
                <anchor moveWithCells="1">
                  <from>
                    <xdr:col>3</xdr:col>
                    <xdr:colOff>50800</xdr:colOff>
                    <xdr:row>21</xdr:row>
                    <xdr:rowOff>101600</xdr:rowOff>
                  </from>
                  <to>
                    <xdr:col>3</xdr:col>
                    <xdr:colOff>381000</xdr:colOff>
                    <xdr:row>23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locked="0" defaultSize="0" autoFill="0" autoLine="0" autoPict="0">
                <anchor moveWithCells="1">
                  <from>
                    <xdr:col>3</xdr:col>
                    <xdr:colOff>50800</xdr:colOff>
                    <xdr:row>22</xdr:row>
                    <xdr:rowOff>101600</xdr:rowOff>
                  </from>
                  <to>
                    <xdr:col>3</xdr:col>
                    <xdr:colOff>381000</xdr:colOff>
                    <xdr:row>24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locked="0" defaultSize="0" autoFill="0" autoLine="0" autoPict="0">
                <anchor moveWithCells="1">
                  <from>
                    <xdr:col>3</xdr:col>
                    <xdr:colOff>50800</xdr:colOff>
                    <xdr:row>23</xdr:row>
                    <xdr:rowOff>101600</xdr:rowOff>
                  </from>
                  <to>
                    <xdr:col>3</xdr:col>
                    <xdr:colOff>381000</xdr:colOff>
                    <xdr:row>25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locked="0" defaultSize="0" autoFill="0" autoLine="0" autoPict="0">
                <anchor moveWithCells="1">
                  <from>
                    <xdr:col>3</xdr:col>
                    <xdr:colOff>50800</xdr:colOff>
                    <xdr:row>24</xdr:row>
                    <xdr:rowOff>101600</xdr:rowOff>
                  </from>
                  <to>
                    <xdr:col>3</xdr:col>
                    <xdr:colOff>381000</xdr:colOff>
                    <xdr:row>26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locked="0" defaultSize="0" autoFill="0" autoLine="0" autoPict="0">
                <anchor moveWithCells="1">
                  <from>
                    <xdr:col>3</xdr:col>
                    <xdr:colOff>50800</xdr:colOff>
                    <xdr:row>25</xdr:row>
                    <xdr:rowOff>101600</xdr:rowOff>
                  </from>
                  <to>
                    <xdr:col>3</xdr:col>
                    <xdr:colOff>381000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locked="0" defaultSize="0" autoFill="0" autoLine="0" autoPict="0">
                <anchor moveWithCells="1">
                  <from>
                    <xdr:col>3</xdr:col>
                    <xdr:colOff>50800</xdr:colOff>
                    <xdr:row>26</xdr:row>
                    <xdr:rowOff>101600</xdr:rowOff>
                  </from>
                  <to>
                    <xdr:col>3</xdr:col>
                    <xdr:colOff>381000</xdr:colOff>
                    <xdr:row>28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locked="0" defaultSize="0" autoFill="0" autoLine="0" autoPict="0">
                <anchor moveWithCells="1">
                  <from>
                    <xdr:col>3</xdr:col>
                    <xdr:colOff>50800</xdr:colOff>
                    <xdr:row>27</xdr:row>
                    <xdr:rowOff>101600</xdr:rowOff>
                  </from>
                  <to>
                    <xdr:col>3</xdr:col>
                    <xdr:colOff>381000</xdr:colOff>
                    <xdr:row>29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locked="0" defaultSize="0" autoFill="0" autoLine="0" autoPict="0">
                <anchor moveWithCells="1">
                  <from>
                    <xdr:col>4</xdr:col>
                    <xdr:colOff>101600</xdr:colOff>
                    <xdr:row>18</xdr:row>
                    <xdr:rowOff>177800</xdr:rowOff>
                  </from>
                  <to>
                    <xdr:col>4</xdr:col>
                    <xdr:colOff>431800</xdr:colOff>
                    <xdr:row>20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locked="0" defaultSize="0" autoFill="0" autoLine="0" autoPict="0">
                <anchor moveWithCells="1">
                  <from>
                    <xdr:col>4</xdr:col>
                    <xdr:colOff>101600</xdr:colOff>
                    <xdr:row>19</xdr:row>
                    <xdr:rowOff>152400</xdr:rowOff>
                  </from>
                  <to>
                    <xdr:col>4</xdr:col>
                    <xdr:colOff>431800</xdr:colOff>
                    <xdr:row>21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locked="0" defaultSize="0" autoFill="0" autoLine="0" autoPict="0">
                <anchor moveWithCells="1">
                  <from>
                    <xdr:col>4</xdr:col>
                    <xdr:colOff>101600</xdr:colOff>
                    <xdr:row>20</xdr:row>
                    <xdr:rowOff>101600</xdr:rowOff>
                  </from>
                  <to>
                    <xdr:col>4</xdr:col>
                    <xdr:colOff>431800</xdr:colOff>
                    <xdr:row>22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locked="0" defaultSize="0" autoFill="0" autoLine="0" autoPict="0">
                <anchor moveWithCells="1">
                  <from>
                    <xdr:col>4</xdr:col>
                    <xdr:colOff>101600</xdr:colOff>
                    <xdr:row>21</xdr:row>
                    <xdr:rowOff>101600</xdr:rowOff>
                  </from>
                  <to>
                    <xdr:col>4</xdr:col>
                    <xdr:colOff>431800</xdr:colOff>
                    <xdr:row>23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locked="0" defaultSize="0" autoFill="0" autoLine="0" autoPict="0">
                <anchor moveWithCells="1">
                  <from>
                    <xdr:col>4</xdr:col>
                    <xdr:colOff>101600</xdr:colOff>
                    <xdr:row>22</xdr:row>
                    <xdr:rowOff>101600</xdr:rowOff>
                  </from>
                  <to>
                    <xdr:col>4</xdr:col>
                    <xdr:colOff>431800</xdr:colOff>
                    <xdr:row>24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locked="0" defaultSize="0" autoFill="0" autoLine="0" autoPict="0">
                <anchor moveWithCells="1">
                  <from>
                    <xdr:col>4</xdr:col>
                    <xdr:colOff>101600</xdr:colOff>
                    <xdr:row>23</xdr:row>
                    <xdr:rowOff>101600</xdr:rowOff>
                  </from>
                  <to>
                    <xdr:col>4</xdr:col>
                    <xdr:colOff>431800</xdr:colOff>
                    <xdr:row>25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locked="0" defaultSize="0" autoFill="0" autoLine="0" autoPict="0">
                <anchor moveWithCells="1">
                  <from>
                    <xdr:col>4</xdr:col>
                    <xdr:colOff>101600</xdr:colOff>
                    <xdr:row>24</xdr:row>
                    <xdr:rowOff>101600</xdr:rowOff>
                  </from>
                  <to>
                    <xdr:col>4</xdr:col>
                    <xdr:colOff>431800</xdr:colOff>
                    <xdr:row>26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locked="0" defaultSize="0" autoFill="0" autoLine="0" autoPict="0">
                <anchor moveWithCells="1">
                  <from>
                    <xdr:col>4</xdr:col>
                    <xdr:colOff>101600</xdr:colOff>
                    <xdr:row>25</xdr:row>
                    <xdr:rowOff>101600</xdr:rowOff>
                  </from>
                  <to>
                    <xdr:col>4</xdr:col>
                    <xdr:colOff>431800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locked="0" defaultSize="0" autoFill="0" autoLine="0" autoPict="0">
                <anchor moveWithCells="1">
                  <from>
                    <xdr:col>4</xdr:col>
                    <xdr:colOff>101600</xdr:colOff>
                    <xdr:row>26</xdr:row>
                    <xdr:rowOff>101600</xdr:rowOff>
                  </from>
                  <to>
                    <xdr:col>4</xdr:col>
                    <xdr:colOff>431800</xdr:colOff>
                    <xdr:row>28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locked="0" defaultSize="0" autoFill="0" autoLine="0" autoPict="0">
                <anchor moveWithCells="1">
                  <from>
                    <xdr:col>4</xdr:col>
                    <xdr:colOff>101600</xdr:colOff>
                    <xdr:row>27</xdr:row>
                    <xdr:rowOff>101600</xdr:rowOff>
                  </from>
                  <to>
                    <xdr:col>4</xdr:col>
                    <xdr:colOff>431800</xdr:colOff>
                    <xdr:row>29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locked="0" defaultSize="0" autoFill="0" autoLine="0" autoPict="0">
                <anchor moveWithCells="1">
                  <from>
                    <xdr:col>5</xdr:col>
                    <xdr:colOff>101600</xdr:colOff>
                    <xdr:row>18</xdr:row>
                    <xdr:rowOff>165100</xdr:rowOff>
                  </from>
                  <to>
                    <xdr:col>5</xdr:col>
                    <xdr:colOff>431800</xdr:colOff>
                    <xdr:row>20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locked="0" defaultSize="0" autoFill="0" autoLine="0" autoPict="0">
                <anchor moveWithCells="1">
                  <from>
                    <xdr:col>5</xdr:col>
                    <xdr:colOff>101600</xdr:colOff>
                    <xdr:row>19</xdr:row>
                    <xdr:rowOff>139700</xdr:rowOff>
                  </from>
                  <to>
                    <xdr:col>5</xdr:col>
                    <xdr:colOff>431800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locked="0" defaultSize="0" autoFill="0" autoLine="0" autoPict="0">
                <anchor moveWithCells="1">
                  <from>
                    <xdr:col>5</xdr:col>
                    <xdr:colOff>101600</xdr:colOff>
                    <xdr:row>20</xdr:row>
                    <xdr:rowOff>101600</xdr:rowOff>
                  </from>
                  <to>
                    <xdr:col>5</xdr:col>
                    <xdr:colOff>431800</xdr:colOff>
                    <xdr:row>22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locked="0" defaultSize="0" autoFill="0" autoLine="0" autoPict="0">
                <anchor moveWithCells="1">
                  <from>
                    <xdr:col>5</xdr:col>
                    <xdr:colOff>101600</xdr:colOff>
                    <xdr:row>21</xdr:row>
                    <xdr:rowOff>101600</xdr:rowOff>
                  </from>
                  <to>
                    <xdr:col>5</xdr:col>
                    <xdr:colOff>431800</xdr:colOff>
                    <xdr:row>23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locked="0" defaultSize="0" autoFill="0" autoLine="0" autoPict="0">
                <anchor moveWithCells="1">
                  <from>
                    <xdr:col>5</xdr:col>
                    <xdr:colOff>101600</xdr:colOff>
                    <xdr:row>22</xdr:row>
                    <xdr:rowOff>101600</xdr:rowOff>
                  </from>
                  <to>
                    <xdr:col>5</xdr:col>
                    <xdr:colOff>431800</xdr:colOff>
                    <xdr:row>24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locked="0" defaultSize="0" autoFill="0" autoLine="0" autoPict="0">
                <anchor moveWithCells="1">
                  <from>
                    <xdr:col>5</xdr:col>
                    <xdr:colOff>101600</xdr:colOff>
                    <xdr:row>23</xdr:row>
                    <xdr:rowOff>101600</xdr:rowOff>
                  </from>
                  <to>
                    <xdr:col>5</xdr:col>
                    <xdr:colOff>431800</xdr:colOff>
                    <xdr:row>25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locked="0" defaultSize="0" autoFill="0" autoLine="0" autoPict="0">
                <anchor moveWithCells="1">
                  <from>
                    <xdr:col>5</xdr:col>
                    <xdr:colOff>101600</xdr:colOff>
                    <xdr:row>24</xdr:row>
                    <xdr:rowOff>101600</xdr:rowOff>
                  </from>
                  <to>
                    <xdr:col>5</xdr:col>
                    <xdr:colOff>431800</xdr:colOff>
                    <xdr:row>26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locked="0" defaultSize="0" autoFill="0" autoLine="0" autoPict="0">
                <anchor moveWithCells="1">
                  <from>
                    <xdr:col>5</xdr:col>
                    <xdr:colOff>101600</xdr:colOff>
                    <xdr:row>25</xdr:row>
                    <xdr:rowOff>101600</xdr:rowOff>
                  </from>
                  <to>
                    <xdr:col>5</xdr:col>
                    <xdr:colOff>431800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locked="0" defaultSize="0" autoFill="0" autoLine="0" autoPict="0">
                <anchor moveWithCells="1">
                  <from>
                    <xdr:col>5</xdr:col>
                    <xdr:colOff>101600</xdr:colOff>
                    <xdr:row>26</xdr:row>
                    <xdr:rowOff>101600</xdr:rowOff>
                  </from>
                  <to>
                    <xdr:col>5</xdr:col>
                    <xdr:colOff>431800</xdr:colOff>
                    <xdr:row>28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locked="0" defaultSize="0" autoFill="0" autoLine="0" autoPict="0">
                <anchor moveWithCells="1">
                  <from>
                    <xdr:col>5</xdr:col>
                    <xdr:colOff>101600</xdr:colOff>
                    <xdr:row>27</xdr:row>
                    <xdr:rowOff>101600</xdr:rowOff>
                  </from>
                  <to>
                    <xdr:col>5</xdr:col>
                    <xdr:colOff>431800</xdr:colOff>
                    <xdr:row>29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locked="0" defaultSize="0" autoFill="0" autoLine="0" autoPict="0">
                <anchor moveWithCells="1">
                  <from>
                    <xdr:col>6</xdr:col>
                    <xdr:colOff>114300</xdr:colOff>
                    <xdr:row>18</xdr:row>
                    <xdr:rowOff>165100</xdr:rowOff>
                  </from>
                  <to>
                    <xdr:col>6</xdr:col>
                    <xdr:colOff>444500</xdr:colOff>
                    <xdr:row>20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locked="0" defaultSize="0" autoFill="0" autoLine="0" autoPict="0">
                <anchor moveWithCells="1">
                  <from>
                    <xdr:col>6</xdr:col>
                    <xdr:colOff>114300</xdr:colOff>
                    <xdr:row>19</xdr:row>
                    <xdr:rowOff>152400</xdr:rowOff>
                  </from>
                  <to>
                    <xdr:col>6</xdr:col>
                    <xdr:colOff>444500</xdr:colOff>
                    <xdr:row>21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locked="0" defaultSize="0" autoFill="0" autoLine="0" autoPict="0">
                <anchor moveWithCells="1">
                  <from>
                    <xdr:col>6</xdr:col>
                    <xdr:colOff>114300</xdr:colOff>
                    <xdr:row>20</xdr:row>
                    <xdr:rowOff>101600</xdr:rowOff>
                  </from>
                  <to>
                    <xdr:col>6</xdr:col>
                    <xdr:colOff>444500</xdr:colOff>
                    <xdr:row>22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locked="0" defaultSize="0" autoFill="0" autoLine="0" autoPict="0">
                <anchor moveWithCells="1">
                  <from>
                    <xdr:col>6</xdr:col>
                    <xdr:colOff>114300</xdr:colOff>
                    <xdr:row>21</xdr:row>
                    <xdr:rowOff>101600</xdr:rowOff>
                  </from>
                  <to>
                    <xdr:col>6</xdr:col>
                    <xdr:colOff>444500</xdr:colOff>
                    <xdr:row>23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locked="0" defaultSize="0" autoFill="0" autoLine="0" autoPict="0">
                <anchor moveWithCells="1">
                  <from>
                    <xdr:col>6</xdr:col>
                    <xdr:colOff>114300</xdr:colOff>
                    <xdr:row>22</xdr:row>
                    <xdr:rowOff>101600</xdr:rowOff>
                  </from>
                  <to>
                    <xdr:col>6</xdr:col>
                    <xdr:colOff>444500</xdr:colOff>
                    <xdr:row>24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locked="0" defaultSize="0" autoFill="0" autoLine="0" autoPict="0">
                <anchor moveWithCells="1">
                  <from>
                    <xdr:col>6</xdr:col>
                    <xdr:colOff>114300</xdr:colOff>
                    <xdr:row>23</xdr:row>
                    <xdr:rowOff>101600</xdr:rowOff>
                  </from>
                  <to>
                    <xdr:col>6</xdr:col>
                    <xdr:colOff>444500</xdr:colOff>
                    <xdr:row>25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locked="0" defaultSize="0" autoFill="0" autoLine="0" autoPict="0">
                <anchor moveWithCells="1">
                  <from>
                    <xdr:col>6</xdr:col>
                    <xdr:colOff>114300</xdr:colOff>
                    <xdr:row>24</xdr:row>
                    <xdr:rowOff>101600</xdr:rowOff>
                  </from>
                  <to>
                    <xdr:col>6</xdr:col>
                    <xdr:colOff>444500</xdr:colOff>
                    <xdr:row>26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locked="0" defaultSize="0" autoFill="0" autoLine="0" autoPict="0">
                <anchor moveWithCells="1">
                  <from>
                    <xdr:col>6</xdr:col>
                    <xdr:colOff>114300</xdr:colOff>
                    <xdr:row>25</xdr:row>
                    <xdr:rowOff>101600</xdr:rowOff>
                  </from>
                  <to>
                    <xdr:col>6</xdr:col>
                    <xdr:colOff>444500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locked="0" defaultSize="0" autoFill="0" autoLine="0" autoPict="0">
                <anchor moveWithCells="1">
                  <from>
                    <xdr:col>6</xdr:col>
                    <xdr:colOff>114300</xdr:colOff>
                    <xdr:row>26</xdr:row>
                    <xdr:rowOff>101600</xdr:rowOff>
                  </from>
                  <to>
                    <xdr:col>6</xdr:col>
                    <xdr:colOff>444500</xdr:colOff>
                    <xdr:row>28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locked="0" defaultSize="0" autoFill="0" autoLine="0" autoPict="0">
                <anchor moveWithCells="1">
                  <from>
                    <xdr:col>6</xdr:col>
                    <xdr:colOff>114300</xdr:colOff>
                    <xdr:row>27</xdr:row>
                    <xdr:rowOff>101600</xdr:rowOff>
                  </from>
                  <to>
                    <xdr:col>6</xdr:col>
                    <xdr:colOff>444500</xdr:colOff>
                    <xdr:row>29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locked="0" defaultSize="0" autoFill="0" autoLine="0" autoPict="0">
                <anchor moveWithCells="1">
                  <from>
                    <xdr:col>7</xdr:col>
                    <xdr:colOff>88900</xdr:colOff>
                    <xdr:row>18</xdr:row>
                    <xdr:rowOff>165100</xdr:rowOff>
                  </from>
                  <to>
                    <xdr:col>7</xdr:col>
                    <xdr:colOff>419100</xdr:colOff>
                    <xdr:row>20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locked="0" defaultSize="0" autoFill="0" autoLine="0" autoPict="0">
                <anchor moveWithCells="1">
                  <from>
                    <xdr:col>7</xdr:col>
                    <xdr:colOff>88900</xdr:colOff>
                    <xdr:row>19</xdr:row>
                    <xdr:rowOff>152400</xdr:rowOff>
                  </from>
                  <to>
                    <xdr:col>7</xdr:col>
                    <xdr:colOff>419100</xdr:colOff>
                    <xdr:row>21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locked="0" defaultSize="0" autoFill="0" autoLine="0" autoPict="0">
                <anchor moveWithCells="1">
                  <from>
                    <xdr:col>7</xdr:col>
                    <xdr:colOff>88900</xdr:colOff>
                    <xdr:row>20</xdr:row>
                    <xdr:rowOff>101600</xdr:rowOff>
                  </from>
                  <to>
                    <xdr:col>7</xdr:col>
                    <xdr:colOff>419100</xdr:colOff>
                    <xdr:row>22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locked="0" defaultSize="0" autoFill="0" autoLine="0" autoPict="0">
                <anchor moveWithCells="1">
                  <from>
                    <xdr:col>7</xdr:col>
                    <xdr:colOff>88900</xdr:colOff>
                    <xdr:row>21</xdr:row>
                    <xdr:rowOff>101600</xdr:rowOff>
                  </from>
                  <to>
                    <xdr:col>7</xdr:col>
                    <xdr:colOff>419100</xdr:colOff>
                    <xdr:row>23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locked="0" defaultSize="0" autoFill="0" autoLine="0" autoPict="0">
                <anchor moveWithCells="1">
                  <from>
                    <xdr:col>7</xdr:col>
                    <xdr:colOff>88900</xdr:colOff>
                    <xdr:row>22</xdr:row>
                    <xdr:rowOff>101600</xdr:rowOff>
                  </from>
                  <to>
                    <xdr:col>7</xdr:col>
                    <xdr:colOff>419100</xdr:colOff>
                    <xdr:row>24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locked="0" defaultSize="0" autoFill="0" autoLine="0" autoPict="0">
                <anchor moveWithCells="1">
                  <from>
                    <xdr:col>7</xdr:col>
                    <xdr:colOff>88900</xdr:colOff>
                    <xdr:row>23</xdr:row>
                    <xdr:rowOff>101600</xdr:rowOff>
                  </from>
                  <to>
                    <xdr:col>7</xdr:col>
                    <xdr:colOff>419100</xdr:colOff>
                    <xdr:row>25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9" name="Check Box 47">
              <controlPr locked="0" defaultSize="0" autoFill="0" autoLine="0" autoPict="0">
                <anchor moveWithCells="1">
                  <from>
                    <xdr:col>7</xdr:col>
                    <xdr:colOff>88900</xdr:colOff>
                    <xdr:row>24</xdr:row>
                    <xdr:rowOff>101600</xdr:rowOff>
                  </from>
                  <to>
                    <xdr:col>7</xdr:col>
                    <xdr:colOff>419100</xdr:colOff>
                    <xdr:row>26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0" name="Check Box 48">
              <controlPr locked="0" defaultSize="0" autoFill="0" autoLine="0" autoPict="0">
                <anchor moveWithCells="1">
                  <from>
                    <xdr:col>7</xdr:col>
                    <xdr:colOff>88900</xdr:colOff>
                    <xdr:row>25</xdr:row>
                    <xdr:rowOff>101600</xdr:rowOff>
                  </from>
                  <to>
                    <xdr:col>7</xdr:col>
                    <xdr:colOff>419100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1" name="Check Box 49">
              <controlPr locked="0" defaultSize="0" autoFill="0" autoLine="0" autoPict="0">
                <anchor moveWithCells="1">
                  <from>
                    <xdr:col>7</xdr:col>
                    <xdr:colOff>88900</xdr:colOff>
                    <xdr:row>26</xdr:row>
                    <xdr:rowOff>101600</xdr:rowOff>
                  </from>
                  <to>
                    <xdr:col>7</xdr:col>
                    <xdr:colOff>419100</xdr:colOff>
                    <xdr:row>28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2" name="Check Box 50">
              <controlPr locked="0" defaultSize="0" autoFill="0" autoLine="0" autoPict="0">
                <anchor moveWithCells="1">
                  <from>
                    <xdr:col>7</xdr:col>
                    <xdr:colOff>88900</xdr:colOff>
                    <xdr:row>27</xdr:row>
                    <xdr:rowOff>101600</xdr:rowOff>
                  </from>
                  <to>
                    <xdr:col>7</xdr:col>
                    <xdr:colOff>419100</xdr:colOff>
                    <xdr:row>29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3" name="Check Box 51">
              <controlPr locked="0" defaultSize="0" autoFill="0" autoLine="0" autoPict="0">
                <anchor moveWithCells="1">
                  <from>
                    <xdr:col>5</xdr:col>
                    <xdr:colOff>127000</xdr:colOff>
                    <xdr:row>33</xdr:row>
                    <xdr:rowOff>88900</xdr:rowOff>
                  </from>
                  <to>
                    <xdr:col>5</xdr:col>
                    <xdr:colOff>457200</xdr:colOff>
                    <xdr:row>35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4" name="Check Box 52">
              <controlPr locked="0" defaultSize="0" autoFill="0" autoLine="0" autoPict="0">
                <anchor moveWithCells="1">
                  <from>
                    <xdr:col>5</xdr:col>
                    <xdr:colOff>127000</xdr:colOff>
                    <xdr:row>34</xdr:row>
                    <xdr:rowOff>101600</xdr:rowOff>
                  </from>
                  <to>
                    <xdr:col>5</xdr:col>
                    <xdr:colOff>457200</xdr:colOff>
                    <xdr:row>36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5" name="Check Box 53">
              <controlPr locked="0" defaultSize="0" autoFill="0" autoLine="0" autoPict="0">
                <anchor moveWithCells="1">
                  <from>
                    <xdr:col>5</xdr:col>
                    <xdr:colOff>127000</xdr:colOff>
                    <xdr:row>35</xdr:row>
                    <xdr:rowOff>101600</xdr:rowOff>
                  </from>
                  <to>
                    <xdr:col>5</xdr:col>
                    <xdr:colOff>457200</xdr:colOff>
                    <xdr:row>37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6" name="Check Box 54">
              <controlPr locked="0" defaultSize="0" autoFill="0" autoLine="0" autoPict="0">
                <anchor moveWithCells="1">
                  <from>
                    <xdr:col>6</xdr:col>
                    <xdr:colOff>101600</xdr:colOff>
                    <xdr:row>33</xdr:row>
                    <xdr:rowOff>88900</xdr:rowOff>
                  </from>
                  <to>
                    <xdr:col>6</xdr:col>
                    <xdr:colOff>431800</xdr:colOff>
                    <xdr:row>35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7" name="Check Box 55">
              <controlPr locked="0" defaultSize="0" autoFill="0" autoLine="0" autoPict="0">
                <anchor moveWithCells="1">
                  <from>
                    <xdr:col>6</xdr:col>
                    <xdr:colOff>101600</xdr:colOff>
                    <xdr:row>34</xdr:row>
                    <xdr:rowOff>101600</xdr:rowOff>
                  </from>
                  <to>
                    <xdr:col>6</xdr:col>
                    <xdr:colOff>431800</xdr:colOff>
                    <xdr:row>36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8" name="Check Box 56">
              <controlPr locked="0" defaultSize="0" autoFill="0" autoLine="0" autoPict="0">
                <anchor moveWithCells="1">
                  <from>
                    <xdr:col>6</xdr:col>
                    <xdr:colOff>101600</xdr:colOff>
                    <xdr:row>35</xdr:row>
                    <xdr:rowOff>101600</xdr:rowOff>
                  </from>
                  <to>
                    <xdr:col>6</xdr:col>
                    <xdr:colOff>431800</xdr:colOff>
                    <xdr:row>37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9" name="Check Box 57">
              <controlPr locked="0" defaultSize="0" autoFill="0" autoLine="0" autoPict="0">
                <anchor moveWithCells="1">
                  <from>
                    <xdr:col>7</xdr:col>
                    <xdr:colOff>88900</xdr:colOff>
                    <xdr:row>33</xdr:row>
                    <xdr:rowOff>88900</xdr:rowOff>
                  </from>
                  <to>
                    <xdr:col>7</xdr:col>
                    <xdr:colOff>419100</xdr:colOff>
                    <xdr:row>35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0" name="Check Box 58">
              <controlPr locked="0" defaultSize="0" autoFill="0" autoLine="0" autoPict="0">
                <anchor moveWithCells="1">
                  <from>
                    <xdr:col>7</xdr:col>
                    <xdr:colOff>88900</xdr:colOff>
                    <xdr:row>34</xdr:row>
                    <xdr:rowOff>101600</xdr:rowOff>
                  </from>
                  <to>
                    <xdr:col>7</xdr:col>
                    <xdr:colOff>419100</xdr:colOff>
                    <xdr:row>36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1" name="Check Box 59">
              <controlPr locked="0" defaultSize="0" autoFill="0" autoLine="0" autoPict="0">
                <anchor moveWithCells="1">
                  <from>
                    <xdr:col>7</xdr:col>
                    <xdr:colOff>88900</xdr:colOff>
                    <xdr:row>35</xdr:row>
                    <xdr:rowOff>101600</xdr:rowOff>
                  </from>
                  <to>
                    <xdr:col>7</xdr:col>
                    <xdr:colOff>419100</xdr:colOff>
                    <xdr:row>37</xdr:row>
                    <xdr:rowOff>101600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Maresch</dc:creator>
  <cp:lastModifiedBy>Mike Yea</cp:lastModifiedBy>
  <dcterms:created xsi:type="dcterms:W3CDTF">2023-10-17T14:35:32Z</dcterms:created>
  <dcterms:modified xsi:type="dcterms:W3CDTF">2023-10-26T11:49:00Z</dcterms:modified>
</cp:coreProperties>
</file>