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C:\Users\travisb.USERS\Downloads\"/>
    </mc:Choice>
  </mc:AlternateContent>
  <xr:revisionPtr revIDLastSave="0" documentId="8_{09FCFB33-E626-4A9F-9223-FCD3E06BC433}" xr6:coauthVersionLast="36" xr6:coauthVersionMax="36" xr10:uidLastSave="{00000000-0000-0000-0000-000000000000}"/>
  <bookViews>
    <workbookView xWindow="0" yWindow="0" windowWidth="19200" windowHeight="8750" activeTab="3" xr2:uid="{00000000-000D-0000-FFFF-FFFF00000000}"/>
  </bookViews>
  <sheets>
    <sheet name="Instructions" sheetId="1" r:id="rId1"/>
    <sheet name="0 Requirements" sheetId="2" r:id="rId2"/>
    <sheet name="1 BOM" sheetId="3" r:id="rId3"/>
    <sheet name="2 Video Demonstration" sheetId="4" r:id="rId4"/>
  </sheets>
  <calcPr calcId="191029"/>
  <extLst>
    <ext uri="GoogleSheetsCustomDataVersion1">
      <go:sheetsCustomData xmlns:go="http://customooxmlschemas.google.com/" r:id="rId8" roundtripDataSignature="AMtx7mgtTZVgysLBBba9jrauKZVMledZ6w=="/>
    </ext>
  </extLst>
</workbook>
</file>

<file path=xl/calcChain.xml><?xml version="1.0" encoding="utf-8"?>
<calcChain xmlns="http://schemas.openxmlformats.org/spreadsheetml/2006/main">
  <c r="B4" i="2" l="1"/>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6" i="3"/>
  <c r="H135" i="3"/>
  <c r="H134" i="3"/>
  <c r="H133" i="3"/>
  <c r="H132" i="3"/>
  <c r="H131" i="3"/>
  <c r="H130" i="3"/>
  <c r="H129" i="3"/>
  <c r="H128" i="3"/>
  <c r="H127" i="3"/>
  <c r="H126" i="3"/>
  <c r="H125" i="3"/>
  <c r="H124" i="3"/>
  <c r="H123" i="3"/>
  <c r="H122" i="3"/>
  <c r="H121" i="3"/>
  <c r="H120" i="3"/>
  <c r="H119" i="3"/>
  <c r="H118" i="3"/>
  <c r="H117" i="3"/>
  <c r="H116" i="3" s="1"/>
  <c r="H114" i="3"/>
  <c r="H113" i="3"/>
  <c r="H112" i="3"/>
  <c r="H111" i="3"/>
  <c r="H110" i="3"/>
  <c r="H109" i="3"/>
  <c r="H108" i="3"/>
  <c r="H107" i="3"/>
  <c r="H106" i="3"/>
  <c r="H105" i="3"/>
  <c r="H104" i="3"/>
  <c r="H103" i="3"/>
  <c r="H102" i="3"/>
  <c r="H101" i="3"/>
  <c r="H100" i="3"/>
  <c r="H99" i="3"/>
  <c r="H98" i="3"/>
  <c r="H97" i="3"/>
  <c r="H96" i="3"/>
  <c r="H95" i="3"/>
  <c r="H94" i="3" s="1"/>
  <c r="H92" i="3"/>
  <c r="H91" i="3"/>
  <c r="H90" i="3"/>
  <c r="H89" i="3"/>
  <c r="H88" i="3"/>
  <c r="H87" i="3"/>
  <c r="H86" i="3"/>
  <c r="H85" i="3"/>
  <c r="H84" i="3"/>
  <c r="H83" i="3"/>
  <c r="H82" i="3"/>
  <c r="H81" i="3"/>
  <c r="H80" i="3"/>
  <c r="H79" i="3"/>
  <c r="H78" i="3"/>
  <c r="H77" i="3"/>
  <c r="H76" i="3"/>
  <c r="H75" i="3"/>
  <c r="H74" i="3"/>
  <c r="H73" i="3"/>
  <c r="H72" i="3" s="1"/>
  <c r="H70" i="3"/>
  <c r="H69" i="3"/>
  <c r="H68" i="3"/>
  <c r="H67" i="3"/>
  <c r="H66" i="3"/>
  <c r="H65" i="3"/>
  <c r="H64" i="3"/>
  <c r="H63" i="3"/>
  <c r="H62" i="3"/>
  <c r="H61" i="3"/>
  <c r="H60" i="3"/>
  <c r="H59" i="3"/>
  <c r="H58" i="3"/>
  <c r="H57" i="3"/>
  <c r="H56" i="3"/>
  <c r="H55" i="3"/>
  <c r="H54" i="3"/>
  <c r="H53" i="3"/>
  <c r="H52" i="3"/>
  <c r="H51" i="3"/>
  <c r="H50" i="3" s="1"/>
  <c r="H48" i="3"/>
  <c r="H47" i="3"/>
  <c r="H46" i="3"/>
  <c r="H45" i="3"/>
  <c r="H44" i="3"/>
  <c r="H43" i="3"/>
  <c r="H42" i="3"/>
  <c r="H41" i="3"/>
  <c r="H40" i="3"/>
  <c r="H39" i="3"/>
  <c r="H38" i="3"/>
  <c r="H37" i="3"/>
  <c r="H36" i="3"/>
  <c r="H28" i="3" s="1"/>
  <c r="H35" i="3"/>
  <c r="H34" i="3"/>
  <c r="H33" i="3"/>
  <c r="H32" i="3"/>
  <c r="H31" i="3"/>
  <c r="H30" i="3"/>
  <c r="H29" i="3"/>
  <c r="H26" i="3"/>
  <c r="H25" i="3"/>
  <c r="H24" i="3"/>
  <c r="H23" i="3"/>
  <c r="H22" i="3"/>
  <c r="H21" i="3"/>
  <c r="H20" i="3"/>
  <c r="H19" i="3"/>
  <c r="H18" i="3"/>
  <c r="H17" i="3"/>
  <c r="H16" i="3"/>
  <c r="H15" i="3"/>
  <c r="H14" i="3"/>
  <c r="H13" i="3"/>
  <c r="H12" i="3"/>
  <c r="H11" i="3"/>
  <c r="H10" i="3"/>
  <c r="H9" i="3"/>
  <c r="H8" i="3"/>
  <c r="H7" i="3"/>
  <c r="H6" i="3" s="1"/>
  <c r="H3" i="3" l="1"/>
</calcChain>
</file>

<file path=xl/sharedStrings.xml><?xml version="1.0" encoding="utf-8"?>
<sst xmlns="http://schemas.openxmlformats.org/spreadsheetml/2006/main" count="364" uniqueCount="315">
  <si>
    <t>Please read and follow these instructions:</t>
  </si>
  <si>
    <r>
      <rPr>
        <sz val="12"/>
        <color rgb="FF000000"/>
        <rFont val="Calibri"/>
      </rPr>
      <t xml:space="preserve">A. It is recommended that this template be used in preparation for the Prototype Build &amp; Safety Review; please enter all responses as completely as possible. There are a total of 2 worksheets, starting with </t>
    </r>
    <r>
      <rPr>
        <i/>
        <sz val="12"/>
        <color rgb="FF000000"/>
        <rFont val="Calibri"/>
      </rPr>
      <t>0 Requirements</t>
    </r>
    <r>
      <rPr>
        <sz val="12"/>
        <color rgb="FF000000"/>
        <rFont val="Calibri"/>
      </rPr>
      <t>.</t>
    </r>
  </si>
  <si>
    <t>B. If a particular question or requirement does not quite address your situation, please do your best to respond and add notes as needed.</t>
  </si>
  <si>
    <r>
      <rPr>
        <sz val="12"/>
        <color rgb="FF000000"/>
        <rFont val="Calibri"/>
      </rPr>
      <t xml:space="preserve">C. </t>
    </r>
    <r>
      <rPr>
        <b/>
        <sz val="12"/>
        <color rgb="FF000000"/>
        <rFont val="Calibri"/>
      </rPr>
      <t xml:space="preserve">All </t>
    </r>
    <r>
      <rPr>
        <sz val="12"/>
        <color rgb="FF000000"/>
        <rFont val="Calibri"/>
      </rPr>
      <t>values or responses provided in the Workbook require evidence (e.g., video demonstration, documentation); cite data contained elsewhere in this Workbook, optional technical performance measurement (TPM) calculation file, or videos included in your submission. The reviewer should not be expected to perform independent research.</t>
    </r>
  </si>
  <si>
    <t>D. If you are unable to provide evidence, enter your justification, rationale, or note to explain why in a concise manner, citing data contained elsewhere in this Workbook and/or the TPM calculation file uploaded with your submission.</t>
  </si>
  <si>
    <t xml:space="preserve">E. Operating Conditions: All flights will initiate from and operate indoors at all times. Assume an operational altitude range between 0 ft and 20 ft above ground level. Temperatures will average between 60 and 90 degrees fahrenheit. Flights may need to traverse multiple interior rooms and floor levels while providing data to the ground control station located outside the flight testing area. Complete darkness is expected in some rooms. Hanging and ground obstacles expected. No indoor smoke is expected. 
</t>
  </si>
  <si>
    <r>
      <rPr>
        <sz val="12"/>
        <color rgb="FF000000"/>
        <rFont val="Arial"/>
      </rPr>
      <t>Instructions</t>
    </r>
    <r>
      <rPr>
        <sz val="11"/>
        <color rgb="FF000000"/>
        <rFont val="Arial"/>
      </rPr>
      <t>: The Requirements sheet serves as a summary of your project status at Milestone 2/Prototype Build &amp; Safety Review.  Please fill in all blank spaces.  When providing justification, be concise and cite information in this Workbook, optional technical performance measure (TPM) calculation file, or videos included your submission.</t>
    </r>
  </si>
  <si>
    <t>Challenge Requirement Title</t>
  </si>
  <si>
    <t>Capability Value</t>
  </si>
  <si>
    <t>Units to use</t>
  </si>
  <si>
    <t>Theoretical/Actual (if Theoretical, provide justification in Col. E)</t>
  </si>
  <si>
    <t>Justification (cite other data contained in this workbook, information found in the TPM calculation file, videos)</t>
  </si>
  <si>
    <t>Evaluation Criterion (Criterion Total Score)</t>
  </si>
  <si>
    <t>Meets all the UAS Safety Requirements (see "2 Video Demonstration")</t>
  </si>
  <si>
    <t>N/A</t>
  </si>
  <si>
    <t>Criterion 1: 
UAS Safety Requirements (Pass/Fail)</t>
  </si>
  <si>
    <t xml:space="preserve">UAS Manufacturer Suggested Retail Price (MSRP) </t>
  </si>
  <si>
    <t>USD ($)</t>
  </si>
  <si>
    <t>Criterion 2: 
Strategic Alignment (75)</t>
  </si>
  <si>
    <t>Theoretical</t>
  </si>
  <si>
    <t>pixel</t>
  </si>
  <si>
    <t>Actual</t>
  </si>
  <si>
    <t xml:space="preserve">Flight Time </t>
  </si>
  <si>
    <t>minutes</t>
  </si>
  <si>
    <t xml:space="preserve">Flyability (Ease of Control) </t>
  </si>
  <si>
    <t xml:space="preserve">Ease of Operation </t>
  </si>
  <si>
    <t xml:space="preserve">Power Source </t>
  </si>
  <si>
    <t xml:space="preserve">Ground Station Control (GCS) </t>
  </si>
  <si>
    <t xml:space="preserve">Flight Termination System (FTS) </t>
  </si>
  <si>
    <t xml:space="preserve">Deployment Time </t>
  </si>
  <si>
    <t>Thermal (Infrared)</t>
  </si>
  <si>
    <t>Night Vision</t>
  </si>
  <si>
    <t>Audio</t>
  </si>
  <si>
    <t>Auto-flip (Turtle)</t>
  </si>
  <si>
    <t>Battery-swappable ("hot" swap is preferred)</t>
  </si>
  <si>
    <t>1-way</t>
  </si>
  <si>
    <t>Perching</t>
  </si>
  <si>
    <t>2-way</t>
  </si>
  <si>
    <t>All UAS parts and components received:</t>
  </si>
  <si>
    <t>Criterion 3: 
Plan (25)</t>
  </si>
  <si>
    <t>Team have requisite ability and availability to complete this challenge (e.g., all skillsets accounted for, all required research and development work completed):</t>
  </si>
  <si>
    <r>
      <rPr>
        <sz val="11"/>
        <color rgb="FF000000"/>
        <rFont val="Calibri"/>
      </rPr>
      <t xml:space="preserve">Responses to </t>
    </r>
    <r>
      <rPr>
        <b/>
        <sz val="11"/>
        <color rgb="FF000000"/>
        <rFont val="Calibri"/>
      </rPr>
      <t>Safety Specific Requirements</t>
    </r>
    <r>
      <rPr>
        <sz val="11"/>
        <color rgb="FF000000"/>
        <rFont val="Calibri"/>
      </rPr>
      <t xml:space="preserve"> (see table below):</t>
    </r>
  </si>
  <si>
    <t xml:space="preserve">Quality of Work Product (i.e., this Workbook, videos, BOM, Summary Slide): </t>
  </si>
  <si>
    <t>UAS 4.0 Safety Specific Requirements</t>
  </si>
  <si>
    <t>For each of the questions below, please respond "Yes" or "No" and provide rationale/justification</t>
  </si>
  <si>
    <t>Response</t>
  </si>
  <si>
    <t>Rationale/Justification</t>
  </si>
  <si>
    <r>
      <rPr>
        <sz val="11"/>
        <color rgb="FF000000"/>
        <rFont val="Calibri"/>
      </rPr>
      <t>Have the performance estimates of key parameters (i.e., aircraft specs, BOM, MSRP, set up time, flight time, video quality, etc.) been validated through</t>
    </r>
    <r>
      <rPr>
        <b/>
        <sz val="11"/>
        <color rgb="FF000000"/>
        <rFont val="Calibri"/>
      </rPr>
      <t xml:space="preserve"> </t>
    </r>
    <r>
      <rPr>
        <sz val="11"/>
        <color rgb="FF000000"/>
        <rFont val="Calibri"/>
      </rPr>
      <t>experimental results (e.g., video demo)?</t>
    </r>
  </si>
  <si>
    <t>Yes</t>
  </si>
  <si>
    <t>Does UAS include a Flight Termination System?</t>
  </si>
  <si>
    <t>No</t>
  </si>
  <si>
    <t xml:space="preserve">All UAS competing in the challenge must follow Federal Communications Commission (FCC) rules and regulations. Unlicensed and licensed frequencies are authorized. If for every RF transmission device used (e.g., telemetry, video, controller), challenge participants must present FCC ID, FCC license for the frequency, or FCC letter of authorization. </t>
  </si>
  <si>
    <t>Have all flights conducted at authorized UAS flying areas?</t>
  </si>
  <si>
    <t xml:space="preserve">Have all FAA rules/regulations been followed? </t>
  </si>
  <si>
    <t xml:space="preserve">Is your pilot able to perform the required pre-flight and flight tasks?
</t>
  </si>
  <si>
    <t>Does the team have $1M (minimum) in drone liability insurance?</t>
  </si>
  <si>
    <t>Please complete this sheet.  if necessary, add additional rows or subsystem sections and update the System Cost formulas.</t>
  </si>
  <si>
    <t>System Cost</t>
  </si>
  <si>
    <t xml:space="preserve">Markup </t>
  </si>
  <si>
    <t>Title</t>
  </si>
  <si>
    <t>Component Description</t>
  </si>
  <si>
    <t>Manufacturer (Make)</t>
  </si>
  <si>
    <t>Model or Part Number</t>
  </si>
  <si>
    <t>Qty (each)</t>
  </si>
  <si>
    <t>Unit Cost ($)</t>
  </si>
  <si>
    <t>Total Cost ($)</t>
  </si>
  <si>
    <t>On Order
(n = not ordered
o = ordered
r = received)</t>
  </si>
  <si>
    <t>Link (to product supplier)</t>
  </si>
  <si>
    <t>Comments</t>
  </si>
  <si>
    <t>Reference Designator</t>
  </si>
  <si>
    <t>Air Vehicle Subsystem 1</t>
  </si>
  <si>
    <t>Propulsion</t>
  </si>
  <si>
    <t>A.1</t>
  </si>
  <si>
    <t>A.2</t>
  </si>
  <si>
    <t>A.3</t>
  </si>
  <si>
    <t>A.4</t>
  </si>
  <si>
    <t>A.5</t>
  </si>
  <si>
    <t>A.6</t>
  </si>
  <si>
    <t>A.7</t>
  </si>
  <si>
    <t>A.8</t>
  </si>
  <si>
    <t>A.9</t>
  </si>
  <si>
    <t>A.10</t>
  </si>
  <si>
    <t>A.11</t>
  </si>
  <si>
    <t>A.12</t>
  </si>
  <si>
    <t>A.13</t>
  </si>
  <si>
    <t>A.14</t>
  </si>
  <si>
    <t>A.15</t>
  </si>
  <si>
    <t>A.16</t>
  </si>
  <si>
    <t>A.17</t>
  </si>
  <si>
    <t>A.18</t>
  </si>
  <si>
    <t>A.19</t>
  </si>
  <si>
    <t>A.20</t>
  </si>
  <si>
    <t>Air Vehicle Subsystem 2</t>
  </si>
  <si>
    <t>Power</t>
  </si>
  <si>
    <t>B.1</t>
  </si>
  <si>
    <t>B.2</t>
  </si>
  <si>
    <t>B.3</t>
  </si>
  <si>
    <t>B.4</t>
  </si>
  <si>
    <t>B.5</t>
  </si>
  <si>
    <t>B.6</t>
  </si>
  <si>
    <t>B.7</t>
  </si>
  <si>
    <t>B.8</t>
  </si>
  <si>
    <t>B.9</t>
  </si>
  <si>
    <t>B.10</t>
  </si>
  <si>
    <t>B.11</t>
  </si>
  <si>
    <t>B.12</t>
  </si>
  <si>
    <t>B.13</t>
  </si>
  <si>
    <t>B.14</t>
  </si>
  <si>
    <t>B.15</t>
  </si>
  <si>
    <t>B.16</t>
  </si>
  <si>
    <t>B.17</t>
  </si>
  <si>
    <t>B.18</t>
  </si>
  <si>
    <t>B.19</t>
  </si>
  <si>
    <t>B.20</t>
  </si>
  <si>
    <t>Air Vehicle Subsystem 3</t>
  </si>
  <si>
    <t>Additional Preferred Capabilites (Thermal/infrared Camera, etc.)</t>
  </si>
  <si>
    <t>C.1</t>
  </si>
  <si>
    <t>C.2</t>
  </si>
  <si>
    <t>C.3</t>
  </si>
  <si>
    <t>C.4</t>
  </si>
  <si>
    <t>C.5</t>
  </si>
  <si>
    <t>C.6</t>
  </si>
  <si>
    <t>C.7</t>
  </si>
  <si>
    <t>C.8</t>
  </si>
  <si>
    <t>C.9</t>
  </si>
  <si>
    <t>C.10</t>
  </si>
  <si>
    <t>C.11</t>
  </si>
  <si>
    <t>C.12</t>
  </si>
  <si>
    <t>C.13</t>
  </si>
  <si>
    <t>C.14</t>
  </si>
  <si>
    <t>C.15</t>
  </si>
  <si>
    <t>C.16</t>
  </si>
  <si>
    <t>C.17</t>
  </si>
  <si>
    <t>C.18</t>
  </si>
  <si>
    <t>C.19</t>
  </si>
  <si>
    <t>C.20</t>
  </si>
  <si>
    <t>Air Vehicle Subsystem 4</t>
  </si>
  <si>
    <t>Airframe</t>
  </si>
  <si>
    <t>D.1</t>
  </si>
  <si>
    <t>D.2</t>
  </si>
  <si>
    <t>D.3</t>
  </si>
  <si>
    <t>D.4</t>
  </si>
  <si>
    <t>D.5</t>
  </si>
  <si>
    <t>D.6</t>
  </si>
  <si>
    <t>D.7</t>
  </si>
  <si>
    <t>D.8</t>
  </si>
  <si>
    <t>D.9</t>
  </si>
  <si>
    <t>D.10</t>
  </si>
  <si>
    <t>D.11</t>
  </si>
  <si>
    <t>D.12</t>
  </si>
  <si>
    <t>D.13</t>
  </si>
  <si>
    <t>D.14</t>
  </si>
  <si>
    <t>D.15</t>
  </si>
  <si>
    <t>D.16</t>
  </si>
  <si>
    <t>D.17</t>
  </si>
  <si>
    <t>D.18</t>
  </si>
  <si>
    <t>D.19</t>
  </si>
  <si>
    <t>D.20</t>
  </si>
  <si>
    <t>Air Vehicle Subsystem 5</t>
  </si>
  <si>
    <t>Avionics</t>
  </si>
  <si>
    <t>E.1</t>
  </si>
  <si>
    <t>E.2</t>
  </si>
  <si>
    <t>E.3</t>
  </si>
  <si>
    <t>E.4</t>
  </si>
  <si>
    <t>E.5</t>
  </si>
  <si>
    <t>E.6</t>
  </si>
  <si>
    <t>E.7</t>
  </si>
  <si>
    <t>E.8</t>
  </si>
  <si>
    <t>E.9</t>
  </si>
  <si>
    <t>E.10</t>
  </si>
  <si>
    <t>E.11</t>
  </si>
  <si>
    <t>E.12</t>
  </si>
  <si>
    <t>E.13</t>
  </si>
  <si>
    <t>E.14</t>
  </si>
  <si>
    <t>E.15</t>
  </si>
  <si>
    <t>E.16</t>
  </si>
  <si>
    <t>E.17</t>
  </si>
  <si>
    <t>E.18</t>
  </si>
  <si>
    <t>E.19</t>
  </si>
  <si>
    <t>E.20</t>
  </si>
  <si>
    <t>Communications</t>
  </si>
  <si>
    <t>F.1</t>
  </si>
  <si>
    <t>F.2</t>
  </si>
  <si>
    <t>F.3</t>
  </si>
  <si>
    <t>F.4</t>
  </si>
  <si>
    <t>F.5</t>
  </si>
  <si>
    <t>F.6</t>
  </si>
  <si>
    <t>F.7</t>
  </si>
  <si>
    <t>F.8</t>
  </si>
  <si>
    <t>F.9</t>
  </si>
  <si>
    <t>F.10</t>
  </si>
  <si>
    <t>F.11</t>
  </si>
  <si>
    <t>F.12</t>
  </si>
  <si>
    <t>F.13</t>
  </si>
  <si>
    <t>F.14</t>
  </si>
  <si>
    <t>F.15</t>
  </si>
  <si>
    <t>F.16</t>
  </si>
  <si>
    <t>F.17</t>
  </si>
  <si>
    <t>F.18</t>
  </si>
  <si>
    <t>F.19</t>
  </si>
  <si>
    <t>F.20</t>
  </si>
  <si>
    <t>Ground Station SubSystem</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</si>
  <si>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</si>
  <si>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</si>
  <si>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</si>
  <si>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</si>
  <si>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</si>
  <si>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</si>
  <si>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</si>
  <si>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</si>
  <si>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</si>
  <si>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</si>
  <si>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</si>
  <si>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</si>
  <si>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</si>
  <si>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</si>
  <si>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</si>
  <si>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</si>
  <si>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</si>
  <si>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</si>
  <si>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</si>
  <si>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</si>
  <si>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</si>
  <si>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</si>
  <si>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</si>
  <si>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</si>
  <si>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</si>
  <si>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</si>
  <si>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</si>
  <si>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</si>
  <si>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</si>
  <si>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</si>
  <si>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</si>
  <si>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</si>
  <si>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</si>
  <si>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</si>
  <si>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</si>
  <si>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</si>
  <si>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</si>
  <si>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</si>
  <si>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</si>
  <si>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</si>
  <si>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UAS 4.0 Stage 2.2: Video Demonstration Requirements</t>
  </si>
  <si>
    <t>Requirement Sub-Section</t>
  </si>
  <si>
    <t>Evaluation Criteria Supported</t>
  </si>
  <si>
    <t>Method / Step</t>
  </si>
  <si>
    <t>Demonstration</t>
  </si>
  <si>
    <t>Video Setup</t>
  </si>
  <si>
    <t>1) The view of the UAS in the air from the moment of take-off to the moment of landing; 2) a view from a camera onboard the UAS; 3) a view of the controller(s) for the UAS; and 4) a view of a clock with at least a one second resolution. The four views should be clearly visible in the same video image simultaneously. The camera closest to the pilot must also record sound. This will be required for the constrained flying and scoring.</t>
  </si>
  <si>
    <t>Pass/Fail in compliance with the challenge rules</t>
  </si>
  <si>
    <r>
      <rPr>
        <sz val="12"/>
        <color rgb="FF000000"/>
        <rFont val="Calibri"/>
      </rPr>
      <t xml:space="preserve">-This four-view video will be required for </t>
    </r>
    <r>
      <rPr>
        <b/>
        <sz val="12"/>
        <color rgb="FF000000"/>
        <rFont val="Calibri"/>
      </rPr>
      <t>Open Area Indoor Flight</t>
    </r>
    <r>
      <rPr>
        <sz val="12"/>
        <color rgb="FF000000"/>
        <rFont val="Calibri"/>
      </rPr>
      <t xml:space="preserve"> and </t>
    </r>
    <r>
      <rPr>
        <b/>
        <sz val="12"/>
        <color rgb="FF000000"/>
        <rFont val="Calibri"/>
      </rPr>
      <t>Constrained Environment Flight</t>
    </r>
    <r>
      <rPr>
        <sz val="12"/>
        <color rgb="FF000000"/>
        <rFont val="Calibri"/>
      </rPr>
      <t>. 
-The total cumulative video time should be 30 minutes covering all sections below.</t>
    </r>
  </si>
  <si>
    <t>-The four views should be clearly visible in the same video frame simultaneously. 
-The video shall clearly depict all components of the UAS when in flight (i.e., no partial view of the UAS).
-The video submission should be recorded in no less than 1280 x 720 pixel resolution.</t>
  </si>
  <si>
    <t>Video 1: System Overview/System Safety Checks (10 minutes total)</t>
  </si>
  <si>
    <t>System Summary (4 minutes)</t>
  </si>
  <si>
    <t>Video overview of all major components of system design with narration (system in powered off state)</t>
  </si>
  <si>
    <t>Supports Criterion 2: Strategic Alignment and Criterion 3: Plan</t>
  </si>
  <si>
    <t>-View of UAS from multiple angles
-View of the Real Time RGB Video on ground control station
 Power Source</t>
  </si>
  <si>
    <t>All major components are identified visually and described in the narration, including those that support additional preferred capabilities (e.g., thermal/IR, night vision, audio).</t>
  </si>
  <si>
    <t>System Safety Checks (UAS is powered off) (3 minutes)</t>
  </si>
  <si>
    <t>System is in a powered off state</t>
  </si>
  <si>
    <t>Pass/Fail in support of Criterion 1: UAS Safety Review</t>
  </si>
  <si>
    <t>-Team indicates system is in a powered off state.
-Battery is disconnected.</t>
  </si>
  <si>
    <t>No indications of aircraft function (e.g., lights, beeping autopilot).</t>
  </si>
  <si>
    <t>Evaluation of structural components</t>
  </si>
  <si>
    <t>Team conducts a slow and steady video overview of the aircraft (in its entirety) and the entire system</t>
  </si>
  <si>
    <t>-No loose, cracked joints or structural mounts.
-No loose, missing, or damaged screws, fasteners, or straps.
-All components exhibit a mounting mechanism (e.g., strap, zip tie, under mount, clamp, ..).
-System appears symmetrical (along some axis).</t>
  </si>
  <si>
    <t>Evaluation of wiring and electrical components</t>
  </si>
  <si>
    <t>-No loose wiring (connectors fully seated)
-No unrestrained wiring (no unrestrained service loops)
-Connectors exhibit retaining features/mechanism (e.g., connection tabs, shrink wrap, twist lock, zip ties)
-No Exposed power connections</t>
  </si>
  <si>
    <t>Evaluation of wing / motor arms</t>
  </si>
  <si>
    <t>-Control surfaces move freely along intended plane
-Control surfaces are securely connected to servos
-Wings or motors arms are not independently flexible</t>
  </si>
  <si>
    <t>Evaluation of motors / propellers</t>
  </si>
  <si>
    <t>-Propellers are not metal
-Propellers are smooth, free of damage or defects (i.e., cracks, chips, marring)
-Motor and propeller move synchronously</t>
  </si>
  <si>
    <t>System Safety Checks (UAS is powered on)(3 minutes)</t>
  </si>
  <si>
    <t>Additional Safety Checks</t>
  </si>
  <si>
    <t>Evaluate any additional safety checks conducted by the team</t>
  </si>
  <si>
    <t>Additional Safety Checks "as required" and can include (but not limited to): 
 -Powered checks.
 -Control surface checks.
 -Mission file upload.
 -Return to home (landing) settings.
 -Brief flights to assess propulsion components.</t>
  </si>
  <si>
    <t>Aircraft Control</t>
  </si>
  <si>
    <t>Evaluation of data links</t>
  </si>
  <si>
    <t>-Positive data link with control systems and aircraft is demonstrated.
-Data links are operable (manual control, telemetry, video, gimbal, kill switch).</t>
  </si>
  <si>
    <t>Flight Termination</t>
  </si>
  <si>
    <t>Evaluation of flight termination system</t>
  </si>
  <si>
    <t>-Kill Switch is triggered with aircraft on the ground.
-System shuts off and motors stop within 5 seconds of kill switch being triggered.</t>
  </si>
  <si>
    <t>No visible physical hazards to flight in the environment (aside from in the constrained environment).</t>
  </si>
  <si>
    <t>Evaluate the surrounding indoor space and depicted in the video</t>
  </si>
  <si>
    <t>The open area indoor flight area is captured in the video, and it appears to be free of physical hazards.</t>
  </si>
  <si>
    <t>Video 2: Indoor Flights (20 minutes total)</t>
  </si>
  <si>
    <t>Open Area Indoor Flight (5 minutes) (at least 20 feet by 20 feet dimensions)</t>
  </si>
  <si>
    <t>Take Off Flight 
NOTE: This flight is not an evaluation of piloting skills, rather an assessment of the aircraft and the overall flyability. This is a subtle nuance that requires evaluators to identify differences between pilot input and aircraft behaviors.</t>
  </si>
  <si>
    <t>Supports Criterion 2: Strategic Alignment</t>
  </si>
  <si>
    <t>Evaluation of aircraft performance prior to and during takeoff</t>
  </si>
  <si>
    <t>-Propellers (on same operating plane) all spin.
-Propellers do not exhibit any signs of wobble (loose) or imbalance.
-Aircraft generally moves along a single plane (no excessive tilting, shaking, seesawing) during takeoff.
-Aircraft takes off in a generally vertical manner.
-Transition from takeoff to hover is a smooth transition.</t>
  </si>
  <si>
    <t>Fly within a small area for approximately 5 minutes.
NOTE: The recommended flight area is to be no larger than 20 x 20 feet. Using four cones or similar, a box pattern should be made to fly the UAS within this area.</t>
  </si>
  <si>
    <t>Evaluation of aircraft while in flight</t>
  </si>
  <si>
    <t>-Aircraft orientation and major components are visible throughout flight.
-Aircraft responds to pilot commands instantaneously.
-Telemetry display shows status of aircraft.
-Aircraft does not repeatedly or excessively exhibit the following (that would require pilot action to counter the behavior).
-Indications of wobble (i.e., back and forth rolling), oscillations (i.e., circular flight pattern), proposing (i.e., up and down flight pattern).
-Excessive control response (e.g., exaggerated turns, climbs, dives).
-At hover (if capable) signs of excessive oscillations (any plane).
-During banking turns signs of excessive rolling (i.e., rolling into direction of turn).</t>
  </si>
  <si>
    <t>Pilot</t>
  </si>
  <si>
    <t>Evaluation of pilot behaviors</t>
  </si>
  <si>
    <t>When the UAS is in the air, the pilot is monitoring the aircraft and periodically checking system operation (e.g., flight telemetry and video).</t>
  </si>
  <si>
    <t>Landing</t>
  </si>
  <si>
    <t>Evaluation of the aircraft control just prior to and during landing</t>
  </si>
  <si>
    <t>-Aircraft generally lands in a vertical manner
-The transition from hover or vertical flight is a smooth transition
-Aircraft generally moves along a single plane (no excessive tilting, shaking, seesawing) during landing</t>
  </si>
  <si>
    <t>Aircraft Disarmed</t>
  </si>
  <si>
    <t>Evaluation of aircraft transition to safe (or powered off) condition</t>
  </si>
  <si>
    <t>The pilot disarms the aircraft (and should place manual controller down and announce safe)</t>
  </si>
  <si>
    <t>Prepare UAS for next flight and perform safety checks.</t>
  </si>
  <si>
    <t>Follow steps outlined above</t>
  </si>
  <si>
    <t>Clearly demonstrate the GPS is turned off. Batteries can be swapped.</t>
  </si>
  <si>
    <t>Constrained Environment Flight (15 minutes)</t>
  </si>
  <si>
    <r>
      <rPr>
        <sz val="12"/>
        <color rgb="FF000000"/>
        <rFont val="Calibri"/>
      </rPr>
      <t xml:space="preserve">Take off, fly for at least 7.5 minutes with lights on. 
NOTE: Do not land before the next section of the demonstration. 
If you are </t>
    </r>
    <r>
      <rPr>
        <b/>
        <sz val="12"/>
        <color rgb="FF000000"/>
        <rFont val="Calibri"/>
      </rPr>
      <t>not</t>
    </r>
    <r>
      <rPr>
        <sz val="12"/>
        <color rgb="FF000000"/>
        <rFont val="Calibri"/>
      </rPr>
      <t xml:space="preserve"> performing the no-light, constrained environment flight, continue to fly until you can acheive the minimum flight duration of 15 minutes.
</t>
    </r>
  </si>
  <si>
    <r>
      <rPr>
        <sz val="12"/>
        <color rgb="FF000000"/>
        <rFont val="Calibri"/>
      </rPr>
      <t xml:space="preserve">-Construct a "bucket" lane as shown in the </t>
    </r>
    <r>
      <rPr>
        <b/>
        <i/>
        <sz val="12"/>
        <color rgb="FF000000"/>
        <rFont val="Calibri"/>
      </rPr>
      <t>NIST Indoor Challenge Course Guidebook</t>
    </r>
    <r>
      <rPr>
        <sz val="12"/>
        <color rgb="FF000000"/>
        <rFont val="Calibri"/>
      </rPr>
      <t xml:space="preserve"> and perform two flights: 1) one with lights on; and 2) one without lights on. 
-Use the provided scoresheet and self-score; the reviewers will verify by examining the submitted video evidence.
-Submit </t>
    </r>
    <r>
      <rPr>
        <b/>
        <sz val="12"/>
        <color rgb="FF000000"/>
        <rFont val="Calibri"/>
      </rPr>
      <t>separate scorecards</t>
    </r>
    <r>
      <rPr>
        <sz val="12"/>
        <color rgb="FF000000"/>
        <rFont val="Calibri"/>
      </rPr>
      <t xml:space="preserve"> for lights on and lights off with </t>
    </r>
    <r>
      <rPr>
        <b/>
        <sz val="12"/>
        <color rgb="FF000000"/>
        <rFont val="Calibri"/>
      </rPr>
      <t>the video files</t>
    </r>
    <r>
      <rPr>
        <sz val="12"/>
        <color rgb="FF000000"/>
        <rFont val="Calibri"/>
      </rPr>
      <t>.</t>
    </r>
  </si>
  <si>
    <t>-Aircraft flies smoothly and is able to maintain position easily.
-Aircraft is able to maneuver through constrained environment. 
-Aircraft telemetry and video feed are stable.
-Aircraft video sensors are able to observe the environment well.
-Aircraft is able to avoid crashing or sustaining damage.</t>
  </si>
  <si>
    <r>
      <rPr>
        <sz val="12"/>
        <color rgb="FF000000"/>
        <rFont val="Calibri, sans-serif"/>
      </rPr>
      <t xml:space="preserve">-Aircraft flies smoothly and is able to maintain position easily.
-Aircraft is able to maneuver through constrained environment. 
-Aircraft telemetry and video feed are stable.
-Aircraft video sensors are able to observe the environment well.
-Aircraft is able to avoid crashing or sustaining damage.
</t>
    </r>
    <r>
      <rPr>
        <b/>
        <sz val="12"/>
        <color rgb="FF000000"/>
        <rFont val="Calibri, sans-serif"/>
      </rPr>
      <t>If you are not able to perform the no-light, constrained environment flight, skip this part of demonstration</t>
    </r>
  </si>
  <si>
    <t>Local (Onboard) Recording Resolution</t>
  </si>
  <si>
    <t>Real Time Red, Green, Blue (RGB) Video Resolution</t>
  </si>
  <si>
    <t>Enter in Col. E</t>
  </si>
  <si>
    <t>Fly for at least 7.5 minutes with no room lights on. All window light should be blocked as well. The UAS can use onboard LEDs or IR emitters to illuminate the buckets and aid in navigation. Upon completion, land and disarm the aircraft.
NOTE: Flight time of lights on and off should be continous (not landing) and should last at least 15 minutes.
If your UAS has no way to fly in the dark, you can omit this demonstration.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</si>
</sst>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font>
      <sz val="11"/>
      <color rgb="FF000000"/>
      <name val="Arial"/>
      <scheme val="minor"/>
    </font>
    <font>
      <sz val="12"/>
      <color rgb="FF000000"/>
      <name val="Calibri"/>
    </font>
    <font>
      <sz val="11"/>
      <color rgb="FF000000"/>
      <name val="Arial"/>
    </font>
    <font>
      <sz val="12"/>
      <color theme="1"/>
      <name val="Calibri"/>
    </font>
    <font>
      <sz val="11"/>
      <name val="Arial"/>
    </font>
    <font>
      <sz val="11"/>
      <color rgb="FF000000"/>
      <name val="Calibri"/>
    </font>
    <font>
      <b/>
      <sz val="11"/>
      <color theme="0"/>
      <name val="Calibri"/>
    </font>
    <font>
      <b/>
      <sz val="11"/>
      <color rgb="FFFFFFFF"/>
      <name val="Calibri"/>
    </font>
    <font>
      <sz val="11"/>
      <color theme="1"/>
      <name val="Calibri"/>
    </font>
    <font>
      <sz val="11"/>
      <color theme="1"/>
      <name val="Arial"/>
    </font>
    <font>
      <b/>
      <sz val="11"/>
      <color rgb="FF000000"/>
      <name val="Calibri"/>
    </font>
    <font>
      <b/>
      <sz val="12"/>
      <color rgb="FF000000"/>
      <name val="Calibri"/>
    </font>
    <font>
      <b/>
      <sz val="11"/>
      <color theme="1"/>
      <name val="Calibri"/>
    </font>
    <font>
      <sz val="10"/>
      <color rgb="FF000000"/>
      <name val="Arial"/>
    </font>
    <font>
      <b/>
      <u/>
      <sz val="11"/>
      <color rgb="FF000000"/>
      <name val="Calibri"/>
    </font>
    <font>
      <b/>
      <sz val="10"/>
      <color rgb="FF000000"/>
      <name val="Arial"/>
    </font>
    <font>
      <u/>
      <sz val="11"/>
      <color rgb="FF0563C1"/>
      <name val="Calibri"/>
    </font>
    <font>
      <u/>
      <sz val="11"/>
      <color rgb="FF000000"/>
      <name val="Calibri"/>
    </font>
    <font>
      <b/>
      <sz val="14"/>
      <color rgb="FF000000"/>
      <name val="Calibri"/>
    </font>
    <font>
      <b/>
      <sz val="11"/>
      <color theme="1"/>
      <name val="Arial"/>
    </font>
    <font>
      <sz val="11"/>
      <color theme="1"/>
      <name val="Arial"/>
      <scheme val="minor"/>
    </font>
    <font>
      <i/>
      <sz val="12"/>
      <color rgb="FF000000"/>
      <name val="Calibri"/>
    </font>
    <font>
      <sz val="12"/>
      <color rgb="FF000000"/>
      <name val="Arial"/>
    </font>
    <font>
      <b/>
      <i/>
      <sz val="12"/>
      <color rgb="FF000000"/>
      <name val="Calibri"/>
    </font>
    <font>
      <sz val="12"/>
      <color rgb="FF000000"/>
      <name val="Calibri, sans-serif"/>
    </font>
    <font>
      <b/>
      <sz val="12"/>
      <color rgb="FF000000"/>
      <name val="Calibri, sans-serif"/>
    </font>
    <font>
      <sz val="11"/>
      <color theme="1"/>
      <name val="Arial"/>
      <family val="2"/>
    </font>
    <font>
      <sz val="11"/>
      <color rgb="FF000000"/>
      <name val="Calibri"/>
      <family val="2"/>
    </font>
    <font>
      <sz val="11"/>
      <color theme="1"/>
      <name val="Calibri"/>
      <family val="2"/>
    </font>
    <font>
      <b/>
      <sz val="11"/>
      <color rgb="FFFFFFFF"/>
      <name val="Calibri"/>
      <family val="2"/>
    </font>
  </fonts>
  <fills count="14">
    <fill>
      <patternFill patternType="none"/>
    </fill>
    <fill>
      <patternFill patternType="gray125"/>
    </fill>
    <fill>
      <patternFill patternType="solid">
        <fgColor theme="7"/>
        <bgColor theme="7"/>
      </patternFill>
    </fill>
    <fill>
      <patternFill patternType="solid">
        <fgColor rgb="FF000000"/>
        <bgColor rgb="FF000000"/>
      </patternFill>
    </fill>
    <fill>
      <patternFill patternType="solid">
        <fgColor rgb="FFFFFFFF"/>
        <bgColor rgb="FFFFFFFF"/>
      </patternFill>
    </fill>
    <fill>
      <patternFill patternType="solid">
        <fgColor rgb="FFBDBDBD"/>
        <bgColor rgb="FFBDBDBD"/>
      </patternFill>
    </fill>
    <fill>
      <patternFill patternType="solid">
        <fgColor rgb="FFFFFF00"/>
        <bgColor rgb="FFFFFF00"/>
      </patternFill>
    </fill>
    <fill>
      <patternFill patternType="solid">
        <fgColor rgb="FFA5A5A5"/>
        <bgColor rgb="FFA5A5A5"/>
      </patternFill>
    </fill>
    <fill>
      <patternFill patternType="solid">
        <fgColor rgb="FF00B050"/>
        <bgColor rgb="FF00B050"/>
      </patternFill>
    </fill>
    <fill>
      <patternFill patternType="solid">
        <fgColor rgb="FFAEABAB"/>
        <bgColor rgb="FFAEABAB"/>
      </patternFill>
    </fill>
    <fill>
      <patternFill patternType="solid">
        <fgColor rgb="FFECECEC"/>
        <bgColor rgb="FFECECEC"/>
      </patternFill>
    </fill>
    <fill>
      <patternFill patternType="solid">
        <fgColor rgb="FFF2F2F2"/>
        <bgColor rgb="FFF2F2F2"/>
      </patternFill>
    </fill>
    <fill>
      <patternFill patternType="solid">
        <fgColor rgb="FFF3F3F3"/>
        <bgColor rgb="FFF3F3F3"/>
      </patternFill>
    </fill>
    <fill>
      <patternFill patternType="solid">
        <fgColor rgb="FFE7E6E6"/>
        <bgColor rgb="FFE7E6E6"/>
      </patternFill>
    </fill>
  </fills>
  <borders count="43">
    <border>
      <left/>
      <right/>
      <top/>
      <bottom/>
      <diagonal/>
    </border>
    <border>
      <left/>
      <right/>
      <top/>
      <bottom/>
      <diagonal/>
    </border>
    <border>
      <left/>
      <right/>
      <top/>
      <bottom/>
      <diagonal/>
    </border>
    <border>
      <left style="thick">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ck">
        <color rgb="FF000000"/>
      </right>
      <top style="thick">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top style="thin">
        <color rgb="FF000000"/>
      </top>
      <bottom style="thin">
        <color rgb="FF000000"/>
      </bottom>
      <diagonal/>
    </border>
    <border>
      <left/>
      <right/>
      <top/>
      <bottom style="thin">
        <color rgb="FF000000"/>
      </bottom>
      <diagonal/>
    </border>
  </borders>
  <cellStyleXfs count="1">
    <xf numFmtId="0" fontId="0" fillId="0" borderId="0"/>
  </cellStyleXfs>
  <cellXfs count="160">
    <xf numFmtId="0" fontId="0" fillId="0" borderId="0" xfId="0" applyFont="1" applyAlignment="1"/>
    <xf numFmtId="0" fontId="5" fillId="0" borderId="0" xfId="0" applyFont="1" applyAlignment="1">
      <alignment horizontal="left" vertical="top"/>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top"/>
    </xf>
    <xf numFmtId="0" fontId="7" fillId="0" borderId="4" xfId="0" applyFont="1" applyBorder="1" applyAlignment="1">
      <alignment horizontal="center" vertical="top" wrapText="1"/>
    </xf>
    <xf numFmtId="0" fontId="6" fillId="3" borderId="6" xfId="0" applyFont="1" applyFill="1" applyBorder="1" applyAlignment="1">
      <alignment horizontal="center" vertical="top" wrapText="1"/>
    </xf>
    <xf numFmtId="0" fontId="5" fillId="0" borderId="7" xfId="0" applyFont="1" applyBorder="1" applyAlignment="1">
      <alignment horizontal="right" vertical="top" wrapText="1"/>
    </xf>
    <xf numFmtId="0" fontId="5" fillId="0" borderId="4"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left" vertical="top" wrapText="1"/>
    </xf>
    <xf numFmtId="0" fontId="5" fillId="4" borderId="8" xfId="0" applyFont="1" applyFill="1" applyBorder="1" applyAlignment="1">
      <alignment horizontal="center" vertical="center" wrapText="1"/>
    </xf>
    <xf numFmtId="0" fontId="5" fillId="0" borderId="8" xfId="0" applyFont="1" applyBorder="1" applyAlignment="1">
      <alignment horizontal="center" vertical="top"/>
    </xf>
    <xf numFmtId="0" fontId="10" fillId="0" borderId="0" xfId="0" applyFont="1" applyAlignment="1">
      <alignment horizontal="center" vertical="top" wrapText="1"/>
    </xf>
    <xf numFmtId="0" fontId="5" fillId="0" borderId="0" xfId="0" applyFont="1" applyAlignment="1">
      <alignment horizontal="center" vertical="top"/>
    </xf>
    <xf numFmtId="0" fontId="11" fillId="0" borderId="0" xfId="0" applyFont="1" applyAlignment="1">
      <alignment horizontal="center" vertical="top" wrapText="1"/>
    </xf>
    <xf numFmtId="0" fontId="12" fillId="5" borderId="8" xfId="0" applyFont="1" applyFill="1" applyBorder="1" applyAlignment="1">
      <alignment horizontal="left" vertical="top" wrapText="1"/>
    </xf>
    <xf numFmtId="0" fontId="10" fillId="5" borderId="8" xfId="0" applyFont="1" applyFill="1" applyBorder="1" applyAlignment="1">
      <alignment horizontal="left" vertical="top"/>
    </xf>
    <xf numFmtId="0" fontId="5" fillId="4" borderId="8" xfId="0" applyFont="1" applyFill="1" applyBorder="1" applyAlignment="1">
      <alignment horizontal="left" vertical="top" wrapText="1"/>
    </xf>
    <xf numFmtId="0" fontId="8" fillId="4" borderId="8" xfId="0" applyFont="1" applyFill="1" applyBorder="1" applyAlignment="1">
      <alignment horizontal="left" vertical="top" wrapText="1"/>
    </xf>
    <xf numFmtId="0" fontId="5" fillId="4" borderId="8" xfId="0" applyFont="1" applyFill="1" applyBorder="1" applyAlignment="1">
      <alignment horizontal="left" vertical="top"/>
    </xf>
    <xf numFmtId="0" fontId="8" fillId="0" borderId="8" xfId="0" applyFont="1" applyBorder="1" applyAlignment="1">
      <alignment horizontal="left" vertical="top" wrapText="1"/>
    </xf>
    <xf numFmtId="0" fontId="5" fillId="0" borderId="0" xfId="0" applyFont="1" applyAlignment="1">
      <alignment wrapText="1"/>
    </xf>
    <xf numFmtId="0" fontId="13" fillId="0" borderId="0" xfId="0" applyFont="1" applyAlignment="1">
      <alignment horizontal="center" vertical="center"/>
    </xf>
    <xf numFmtId="0" fontId="14" fillId="0" borderId="0" xfId="0" applyFont="1"/>
    <xf numFmtId="0" fontId="10" fillId="6" borderId="19" xfId="0" applyFont="1" applyFill="1" applyBorder="1" applyAlignment="1">
      <alignment horizontal="right"/>
    </xf>
    <xf numFmtId="0" fontId="7" fillId="7" borderId="20" xfId="0" applyFont="1" applyFill="1" applyBorder="1"/>
    <xf numFmtId="0" fontId="15" fillId="8" borderId="19" xfId="0" applyFont="1" applyFill="1" applyBorder="1" applyAlignment="1">
      <alignment horizontal="right"/>
    </xf>
    <xf numFmtId="0" fontId="10" fillId="0" borderId="0" xfId="0" applyFont="1" applyAlignment="1">
      <alignment horizontal="center" wrapText="1"/>
    </xf>
    <xf numFmtId="0" fontId="10" fillId="0" borderId="0" xfId="0" applyFont="1" applyAlignment="1">
      <alignment horizontal="center" vertical="center" wrapText="1"/>
    </xf>
    <xf numFmtId="0" fontId="7" fillId="7" borderId="20" xfId="0" applyFont="1" applyFill="1" applyBorder="1" applyAlignment="1">
      <alignment horizontal="center" vertical="center"/>
    </xf>
    <xf numFmtId="0" fontId="7" fillId="7" borderId="20" xfId="0" applyFont="1" applyFill="1" applyBorder="1" applyAlignment="1">
      <alignment wrapText="1"/>
    </xf>
    <xf numFmtId="0" fontId="7" fillId="7" borderId="20" xfId="0" applyFont="1" applyFill="1" applyBorder="1" applyAlignment="1">
      <alignment horizontal="center"/>
    </xf>
    <xf numFmtId="0" fontId="5" fillId="0" borderId="0" xfId="0" applyFont="1" applyAlignment="1">
      <alignment horizontal="right"/>
    </xf>
    <xf numFmtId="0" fontId="5" fillId="0" borderId="0" xfId="0" applyFont="1"/>
    <xf numFmtId="0" fontId="16" fillId="0" borderId="0" xfId="0" applyFont="1" applyAlignment="1">
      <alignment wrapText="1"/>
    </xf>
    <xf numFmtId="0" fontId="17" fillId="0" borderId="0" xfId="0" applyFont="1" applyAlignment="1">
      <alignment wrapText="1"/>
    </xf>
    <xf numFmtId="0" fontId="13" fillId="0" borderId="0" xfId="0" applyFont="1" applyAlignment="1">
      <alignment wrapText="1"/>
    </xf>
    <xf numFmtId="0" fontId="7" fillId="9" borderId="20" xfId="0" applyFont="1" applyFill="1" applyBorder="1"/>
    <xf numFmtId="0" fontId="7" fillId="9" borderId="20" xfId="0" applyFont="1" applyFill="1" applyBorder="1" applyAlignment="1">
      <alignment horizontal="center"/>
    </xf>
    <xf numFmtId="0" fontId="7" fillId="9" borderId="20" xfId="0" applyFont="1" applyFill="1" applyBorder="1" applyAlignment="1">
      <alignment horizontal="left"/>
    </xf>
    <xf numFmtId="0" fontId="5" fillId="0" borderId="21" xfId="0" applyFont="1" applyBorder="1"/>
    <xf numFmtId="0" fontId="5" fillId="10" borderId="20" xfId="0" applyFont="1" applyFill="1" applyBorder="1" applyAlignment="1">
      <alignment horizontal="center" vertical="center"/>
    </xf>
    <xf numFmtId="0" fontId="5" fillId="10" borderId="20" xfId="0" applyFont="1" applyFill="1" applyBorder="1"/>
    <xf numFmtId="0" fontId="5" fillId="10" borderId="20" xfId="0" applyFont="1" applyFill="1" applyBorder="1" applyAlignment="1">
      <alignment horizontal="center"/>
    </xf>
    <xf numFmtId="0" fontId="13" fillId="3" borderId="19" xfId="0" applyFont="1" applyFill="1" applyBorder="1" applyAlignment="1">
      <alignment horizontal="center" vertical="center"/>
    </xf>
    <xf numFmtId="0" fontId="5" fillId="3" borderId="19" xfId="0" applyFont="1" applyFill="1" applyBorder="1"/>
    <xf numFmtId="0" fontId="5" fillId="3" borderId="19" xfId="0" applyFont="1" applyFill="1" applyBorder="1" applyAlignment="1">
      <alignment wrapText="1"/>
    </xf>
    <xf numFmtId="0" fontId="5" fillId="0" borderId="0" xfId="0" applyFont="1" applyAlignment="1">
      <alignment wrapText="1"/>
    </xf>
    <xf numFmtId="0" fontId="2" fillId="0" borderId="0" xfId="0" applyFont="1" applyAlignment="1">
      <alignment wrapText="1"/>
    </xf>
    <xf numFmtId="0" fontId="1" fillId="4" borderId="8" xfId="0" applyFont="1" applyFill="1" applyBorder="1" applyAlignment="1">
      <alignment horizontal="left" wrapText="1"/>
    </xf>
    <xf numFmtId="0" fontId="1" fillId="0" borderId="8" xfId="0" applyFont="1" applyBorder="1" applyAlignment="1">
      <alignmen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5" xfId="0" applyFont="1" applyBorder="1" applyAlignment="1">
      <alignment horizontal="left" wrapText="1"/>
    </xf>
    <xf numFmtId="0" fontId="1" fillId="0" borderId="15" xfId="0" applyFont="1" applyBorder="1" applyAlignment="1">
      <alignment wrapText="1"/>
    </xf>
    <xf numFmtId="0" fontId="1" fillId="0" borderId="9" xfId="0" applyFont="1" applyBorder="1" applyAlignment="1">
      <alignment wrapText="1"/>
    </xf>
    <xf numFmtId="0" fontId="1" fillId="0" borderId="22" xfId="0" applyFont="1" applyBorder="1" applyAlignment="1">
      <alignment wrapText="1"/>
    </xf>
    <xf numFmtId="0" fontId="1" fillId="0" borderId="13" xfId="0" applyFont="1" applyBorder="1" applyAlignment="1">
      <alignment wrapText="1"/>
    </xf>
    <xf numFmtId="0" fontId="1" fillId="0" borderId="8" xfId="0" applyFont="1" applyBorder="1" applyAlignment="1">
      <alignment wrapText="1"/>
    </xf>
    <xf numFmtId="0" fontId="1" fillId="4" borderId="9" xfId="0" applyFont="1" applyFill="1" applyBorder="1" applyAlignment="1">
      <alignment horizontal="left" wrapText="1"/>
    </xf>
    <xf numFmtId="0" fontId="1" fillId="0" borderId="10" xfId="0" applyFont="1" applyBorder="1" applyAlignment="1">
      <alignment wrapText="1"/>
    </xf>
    <xf numFmtId="0" fontId="1" fillId="0" borderId="15" xfId="0" applyFont="1" applyBorder="1" applyAlignment="1">
      <alignment wrapText="1"/>
    </xf>
    <xf numFmtId="0" fontId="1" fillId="0" borderId="23" xfId="0" applyFont="1" applyBorder="1" applyAlignment="1">
      <alignment wrapText="1"/>
    </xf>
    <xf numFmtId="0" fontId="20" fillId="0" borderId="0" xfId="0" applyFont="1" applyAlignment="1">
      <alignment wrapText="1"/>
    </xf>
    <xf numFmtId="0" fontId="2" fillId="0" borderId="0" xfId="0" applyFont="1" applyAlignment="1"/>
    <xf numFmtId="0" fontId="0" fillId="0" borderId="0" xfId="0" applyFont="1" applyAlignment="1">
      <alignment wrapText="1"/>
    </xf>
    <xf numFmtId="0" fontId="29" fillId="0" borderId="5" xfId="0" applyFont="1" applyBorder="1" applyAlignment="1">
      <alignment horizontal="center" vertical="top" wrapText="1"/>
    </xf>
    <xf numFmtId="0" fontId="8" fillId="0" borderId="11" xfId="0" applyFont="1" applyBorder="1" applyAlignment="1">
      <alignment horizontal="center" vertical="top" wrapText="1"/>
    </xf>
    <xf numFmtId="0" fontId="5" fillId="0" borderId="26" xfId="0" applyFont="1" applyBorder="1" applyAlignment="1">
      <alignment horizontal="right" vertical="top" wrapText="1"/>
    </xf>
    <xf numFmtId="0" fontId="5" fillId="0" borderId="27" xfId="0" applyFont="1" applyBorder="1" applyAlignment="1">
      <alignment horizontal="center" vertical="top"/>
    </xf>
    <xf numFmtId="0" fontId="27" fillId="0" borderId="29" xfId="0" applyFont="1" applyBorder="1" applyAlignment="1">
      <alignment horizontal="right" vertical="top" wrapText="1"/>
    </xf>
    <xf numFmtId="0" fontId="5" fillId="0" borderId="29" xfId="0" applyFont="1" applyBorder="1" applyAlignment="1">
      <alignment horizontal="right" vertical="top" wrapText="1"/>
    </xf>
    <xf numFmtId="0" fontId="5" fillId="0" borderId="30" xfId="0" applyFont="1" applyBorder="1" applyAlignment="1">
      <alignment horizontal="center" vertical="top" wrapText="1"/>
    </xf>
    <xf numFmtId="0" fontId="5" fillId="0" borderId="31" xfId="0" applyFont="1" applyBorder="1" applyAlignment="1">
      <alignment horizontal="right" vertical="top" wrapText="1"/>
    </xf>
    <xf numFmtId="0" fontId="5" fillId="0" borderId="32" xfId="0" applyFont="1" applyBorder="1" applyAlignment="1">
      <alignment horizontal="right" vertical="top" wrapText="1"/>
    </xf>
    <xf numFmtId="0" fontId="5" fillId="0" borderId="33" xfId="0" applyFont="1" applyBorder="1" applyAlignment="1">
      <alignment horizontal="right" vertical="top" wrapText="1"/>
    </xf>
    <xf numFmtId="0" fontId="5" fillId="0" borderId="34" xfId="0" applyFont="1" applyBorder="1" applyAlignment="1">
      <alignment horizontal="right" vertical="top" wrapText="1"/>
    </xf>
    <xf numFmtId="0" fontId="5" fillId="0" borderId="36" xfId="0" applyFont="1" applyBorder="1" applyAlignment="1">
      <alignment horizontal="center" vertical="top"/>
    </xf>
    <xf numFmtId="0" fontId="5" fillId="0" borderId="38" xfId="0" applyFont="1" applyBorder="1" applyAlignment="1">
      <alignment horizontal="right"/>
    </xf>
    <xf numFmtId="0" fontId="8" fillId="0" borderId="27" xfId="0" applyFont="1" applyBorder="1" applyAlignment="1">
      <alignment horizontal="center"/>
    </xf>
    <xf numFmtId="0" fontId="5" fillId="0" borderId="39" xfId="0" applyFont="1" applyBorder="1" applyAlignment="1">
      <alignment horizontal="right" vertical="top" wrapText="1"/>
    </xf>
    <xf numFmtId="0" fontId="5" fillId="0" borderId="40" xfId="0" applyFont="1" applyBorder="1" applyAlignment="1">
      <alignment horizontal="right" vertical="top" wrapText="1"/>
    </xf>
    <xf numFmtId="0" fontId="5" fillId="0" borderId="37" xfId="0" applyFont="1" applyBorder="1" applyAlignment="1">
      <alignment horizontal="center" vertical="top" wrapText="1"/>
    </xf>
    <xf numFmtId="0" fontId="8" fillId="0" borderId="2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27" xfId="0" applyFont="1" applyBorder="1" applyAlignment="1" applyProtection="1">
      <alignment horizontal="center" vertical="top" wrapText="1"/>
    </xf>
    <xf numFmtId="0" fontId="5" fillId="0" borderId="41" xfId="0" applyFont="1" applyBorder="1" applyAlignment="1">
      <alignment horizontal="right" vertical="top" wrapText="1"/>
    </xf>
    <xf numFmtId="0" fontId="8" fillId="0" borderId="41" xfId="0" applyFont="1" applyBorder="1" applyAlignment="1">
      <alignment horizontal="right" vertical="top"/>
    </xf>
    <xf numFmtId="0" fontId="5" fillId="0" borderId="15" xfId="0" applyFont="1" applyBorder="1" applyAlignment="1">
      <alignment horizontal="center" vertical="top"/>
    </xf>
    <xf numFmtId="0" fontId="5" fillId="0" borderId="11" xfId="0" applyFont="1" applyBorder="1" applyAlignment="1" applyProtection="1">
      <alignment horizontal="center" vertical="top" wrapText="1"/>
      <protection locked="0"/>
    </xf>
    <xf numFmtId="0" fontId="27" fillId="0" borderId="24" xfId="0" applyFont="1" applyBorder="1"/>
    <xf numFmtId="0" fontId="8" fillId="0" borderId="13" xfId="0" applyFont="1" applyBorder="1" applyAlignment="1" applyProtection="1">
      <alignment horizontal="center" vertical="top" wrapText="1"/>
      <protection locked="0"/>
    </xf>
    <xf numFmtId="0" fontId="5" fillId="0" borderId="15" xfId="0" applyFont="1" applyBorder="1" applyAlignment="1" applyProtection="1">
      <alignment horizontal="right" vertical="top" wrapText="1"/>
      <protection locked="0"/>
    </xf>
    <xf numFmtId="0" fontId="8" fillId="0" borderId="8" xfId="0" applyFont="1" applyBorder="1" applyAlignment="1" applyProtection="1">
      <alignment horizontal="center" vertical="top"/>
      <protection locked="0"/>
    </xf>
    <xf numFmtId="0" fontId="5" fillId="0" borderId="35" xfId="0" applyFont="1" applyBorder="1" applyAlignment="1" applyProtection="1">
      <alignment horizontal="right" vertical="top" wrapText="1"/>
      <protection locked="0"/>
    </xf>
    <xf numFmtId="0" fontId="5" fillId="0" borderId="27" xfId="0" applyFont="1" applyBorder="1" applyAlignment="1" applyProtection="1">
      <alignment horizontal="center" vertical="top"/>
      <protection locked="0"/>
    </xf>
    <xf numFmtId="0" fontId="5" fillId="0" borderId="8" xfId="0" applyFont="1" applyBorder="1" applyAlignment="1" applyProtection="1">
      <alignment horizontal="center" vertical="top"/>
      <protection locked="0"/>
    </xf>
    <xf numFmtId="0" fontId="5" fillId="0" borderId="36" xfId="0" applyFont="1" applyBorder="1" applyAlignment="1" applyProtection="1">
      <alignment horizontal="center" vertical="top"/>
      <protection locked="0"/>
    </xf>
    <xf numFmtId="0" fontId="5" fillId="0" borderId="30" xfId="0" applyFont="1" applyBorder="1" applyAlignment="1" applyProtection="1">
      <alignment horizontal="left" vertical="top" wrapText="1"/>
      <protection locked="0"/>
    </xf>
    <xf numFmtId="0" fontId="5" fillId="4" borderId="8"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28" fillId="0" borderId="8" xfId="0" applyFont="1" applyBorder="1" applyAlignment="1" applyProtection="1">
      <alignment horizontal="center" vertical="top" wrapText="1"/>
      <protection locked="0"/>
    </xf>
    <xf numFmtId="0" fontId="5" fillId="0" borderId="28" xfId="0" applyFont="1" applyBorder="1" applyAlignment="1" applyProtection="1">
      <alignment horizontal="left" wrapText="1"/>
      <protection locked="0"/>
    </xf>
    <xf numFmtId="0" fontId="5" fillId="0" borderId="28" xfId="0" applyFont="1" applyBorder="1" applyAlignment="1" applyProtection="1">
      <alignment horizontal="left" vertical="top"/>
      <protection locked="0"/>
    </xf>
    <xf numFmtId="0" fontId="5" fillId="0" borderId="30" xfId="0" applyFont="1" applyBorder="1" applyAlignment="1" applyProtection="1">
      <alignment horizontal="left" vertical="top"/>
      <protection locked="0"/>
    </xf>
    <xf numFmtId="0" fontId="5" fillId="0" borderId="30" xfId="0" applyFont="1" applyBorder="1" applyAlignment="1" applyProtection="1">
      <alignment horizontal="center" vertical="top"/>
      <protection locked="0"/>
    </xf>
    <xf numFmtId="0" fontId="9" fillId="0" borderId="30" xfId="0" applyFont="1" applyBorder="1" applyAlignment="1" applyProtection="1">
      <alignment horizontal="center"/>
      <protection locked="0"/>
    </xf>
    <xf numFmtId="0" fontId="5" fillId="0" borderId="37" xfId="0" applyFont="1" applyBorder="1" applyAlignment="1" applyProtection="1">
      <alignment horizontal="left" vertical="top"/>
      <protection locked="0"/>
    </xf>
    <xf numFmtId="0" fontId="26" fillId="0" borderId="30" xfId="0" applyFont="1" applyBorder="1" applyAlignment="1" applyProtection="1">
      <alignment horizontal="center" wrapText="1"/>
      <protection locked="0"/>
    </xf>
    <xf numFmtId="0" fontId="27" fillId="0" borderId="8" xfId="0" applyFont="1" applyBorder="1" applyAlignment="1" applyProtection="1">
      <alignment horizontal="center" vertical="top"/>
      <protection locked="0"/>
    </xf>
    <xf numFmtId="0" fontId="27" fillId="4" borderId="8" xfId="0" applyFont="1" applyFill="1" applyBorder="1" applyAlignment="1" applyProtection="1">
      <alignment horizontal="left" vertical="top"/>
      <protection locked="0"/>
    </xf>
    <xf numFmtId="0" fontId="29" fillId="7" borderId="20" xfId="0" applyFont="1" applyFill="1" applyBorder="1" applyAlignment="1">
      <alignment horizontal="center"/>
    </xf>
    <xf numFmtId="0" fontId="7" fillId="7" borderId="20" xfId="0" applyFont="1" applyFill="1" applyBorder="1" applyAlignment="1" applyProtection="1">
      <protection locked="0"/>
    </xf>
    <xf numFmtId="0" fontId="7" fillId="7" borderId="20" xfId="0" applyFont="1" applyFill="1" applyBorder="1" applyProtection="1"/>
    <xf numFmtId="0" fontId="1" fillId="0" borderId="4" xfId="0" applyFont="1" applyBorder="1" applyAlignment="1">
      <alignment horizontal="left" wrapText="1"/>
    </xf>
    <xf numFmtId="0" fontId="1" fillId="4" borderId="11" xfId="0" applyFont="1" applyFill="1" applyBorder="1" applyAlignment="1">
      <alignment horizontal="left" wrapText="1"/>
    </xf>
    <xf numFmtId="0" fontId="1" fillId="0" borderId="4"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4" borderId="4" xfId="0" applyFont="1" applyFill="1" applyBorder="1" applyAlignment="1">
      <alignment horizontal="left" wrapText="1"/>
    </xf>
    <xf numFmtId="0" fontId="1" fillId="4" borderId="13" xfId="0" applyFont="1" applyFill="1" applyBorder="1" applyAlignment="1">
      <alignment horizontal="left" wrapText="1"/>
    </xf>
    <xf numFmtId="0" fontId="11" fillId="5" borderId="11" xfId="0" applyFont="1" applyFill="1" applyBorder="1" applyAlignment="1">
      <alignment horizontal="center" wrapText="1"/>
    </xf>
    <xf numFmtId="0" fontId="1" fillId="0" borderId="0" xfId="0" applyFont="1" applyAlignment="1">
      <alignment wrapText="1"/>
    </xf>
    <xf numFmtId="0" fontId="0" fillId="0" borderId="0" xfId="0" applyFont="1" applyAlignment="1">
      <alignment wrapText="1"/>
    </xf>
    <xf numFmtId="0" fontId="1" fillId="0" borderId="0" xfId="0" applyFont="1" applyAlignment="1"/>
    <xf numFmtId="0" fontId="0" fillId="0" borderId="0" xfId="0" applyFont="1" applyAlignment="1"/>
    <xf numFmtId="0" fontId="1" fillId="0" borderId="0" xfId="0" applyFont="1" applyAlignment="1">
      <alignment horizontal="left"/>
    </xf>
    <xf numFmtId="0" fontId="3" fillId="0" borderId="0" xfId="0" applyFont="1" applyAlignment="1">
      <alignment wrapText="1"/>
    </xf>
    <xf numFmtId="0" fontId="5" fillId="4" borderId="22" xfId="0" applyFont="1" applyFill="1" applyBorder="1" applyAlignment="1">
      <alignment horizontal="center" vertical="center" wrapText="1"/>
    </xf>
    <xf numFmtId="0" fontId="4" fillId="0" borderId="7" xfId="0" applyFont="1" applyBorder="1"/>
    <xf numFmtId="0" fontId="4" fillId="0" borderId="25" xfId="0" applyFont="1" applyBorder="1"/>
    <xf numFmtId="0" fontId="5" fillId="4" borderId="7" xfId="0" applyFont="1" applyFill="1" applyBorder="1" applyAlignment="1">
      <alignment horizontal="center" vertical="center" wrapText="1"/>
    </xf>
    <xf numFmtId="0" fontId="10" fillId="5" borderId="10" xfId="0" applyFont="1" applyFill="1" applyBorder="1" applyAlignment="1">
      <alignment horizontal="left" vertical="top"/>
    </xf>
    <xf numFmtId="0" fontId="4" fillId="0" borderId="14" xfId="0" applyFont="1" applyBorder="1"/>
    <xf numFmtId="0" fontId="4" fillId="0" borderId="15" xfId="0" applyFont="1" applyBorder="1"/>
    <xf numFmtId="0" fontId="5" fillId="4" borderId="10" xfId="0" applyFont="1" applyFill="1" applyBorder="1" applyAlignment="1" applyProtection="1">
      <alignment horizontal="left" vertical="top" wrapText="1"/>
      <protection locked="0"/>
    </xf>
    <xf numFmtId="0" fontId="4" fillId="0" borderId="14" xfId="0" applyFont="1" applyBorder="1" applyProtection="1">
      <protection locked="0"/>
    </xf>
    <xf numFmtId="0" fontId="4" fillId="0" borderId="15" xfId="0" applyFont="1" applyBorder="1" applyProtection="1">
      <protection locked="0"/>
    </xf>
    <xf numFmtId="0" fontId="5" fillId="4" borderId="10" xfId="0" applyFont="1" applyFill="1" applyBorder="1" applyAlignment="1" applyProtection="1">
      <alignment horizontal="center" vertical="top" wrapText="1"/>
      <protection locked="0"/>
    </xf>
    <xf numFmtId="0" fontId="5" fillId="0" borderId="10" xfId="0" applyFont="1" applyBorder="1" applyAlignment="1" applyProtection="1">
      <alignment horizontal="left" vertical="top" wrapText="1"/>
      <protection locked="0"/>
    </xf>
    <xf numFmtId="0" fontId="2" fillId="2" borderId="1" xfId="0" applyFont="1" applyFill="1" applyBorder="1" applyAlignment="1">
      <alignment horizontal="left" vertical="top" wrapText="1"/>
    </xf>
    <xf numFmtId="0" fontId="4" fillId="0" borderId="2" xfId="0" applyFont="1" applyBorder="1" applyAlignment="1">
      <alignment wrapText="1"/>
    </xf>
    <xf numFmtId="0" fontId="13" fillId="2" borderId="16" xfId="0" applyFont="1" applyFill="1" applyBorder="1" applyAlignment="1">
      <alignment horizontal="left" vertical="center" wrapText="1"/>
    </xf>
    <xf numFmtId="0" fontId="4" fillId="0" borderId="17" xfId="0" applyFont="1" applyBorder="1"/>
    <xf numFmtId="0" fontId="4" fillId="0" borderId="18" xfId="0" applyFont="1" applyBorder="1"/>
    <xf numFmtId="0" fontId="18" fillId="12" borderId="24" xfId="0" applyFont="1" applyFill="1" applyBorder="1" applyAlignment="1">
      <alignment horizontal="center" wrapText="1"/>
    </xf>
    <xf numFmtId="0" fontId="4" fillId="0" borderId="24" xfId="0" applyFont="1" applyBorder="1"/>
    <xf numFmtId="0" fontId="11" fillId="0" borderId="23" xfId="0" applyFont="1" applyBorder="1" applyAlignment="1">
      <alignment horizontal="center" wrapText="1"/>
    </xf>
    <xf numFmtId="0" fontId="4" fillId="0" borderId="42" xfId="0" applyFont="1" applyBorder="1"/>
    <xf numFmtId="0" fontId="11" fillId="0" borderId="24" xfId="0" applyFont="1" applyBorder="1" applyAlignment="1">
      <alignment horizontal="center" wrapText="1"/>
    </xf>
    <xf numFmtId="0" fontId="1" fillId="0" borderId="7" xfId="0" applyFont="1" applyBorder="1" applyAlignment="1">
      <alignment horizontal="left" vertical="top" wrapText="1"/>
    </xf>
    <xf numFmtId="0" fontId="18" fillId="0" borderId="10" xfId="0" applyFont="1" applyBorder="1" applyAlignment="1">
      <alignment horizontal="center" wrapText="1"/>
    </xf>
    <xf numFmtId="0" fontId="11" fillId="11" borderId="24" xfId="0" applyFont="1" applyFill="1" applyBorder="1" applyAlignment="1">
      <alignment horizontal="center" wrapText="1"/>
    </xf>
    <xf numFmtId="0" fontId="18" fillId="12" borderId="10" xfId="0" applyFont="1" applyFill="1" applyBorder="1" applyAlignment="1">
      <alignment horizontal="center" wrapText="1"/>
    </xf>
    <xf numFmtId="0" fontId="19" fillId="0" borderId="14" xfId="0" applyFont="1" applyBorder="1" applyAlignment="1">
      <alignment horizontal="center" wrapText="1"/>
    </xf>
    <xf numFmtId="0" fontId="11" fillId="13" borderId="10" xfId="0" applyFont="1" applyFill="1" applyBorder="1" applyAlignment="1">
      <alignment horizontal="center" wrapText="1"/>
    </xf>
    <xf numFmtId="0" fontId="1" fillId="0" borderId="9" xfId="0" applyFont="1" applyBorder="1" applyAlignment="1">
      <alignment horizontal="left" wrapText="1"/>
    </xf>
    <xf numFmtId="0" fontId="4" fillId="0" borderId="4" xfId="0" applyFont="1" applyBorder="1"/>
    <xf numFmtId="0" fontId="11" fillId="13" borderId="24" xfId="0" applyFont="1" applyFill="1" applyBorder="1" applyAlignment="1">
      <alignment horizontal="center" wrapText="1"/>
    </xf>
  </cellXfs>
  <cellStyles count="1">
    <cellStyle name="Normal" xfId="0" builtinId="0"/>
  </cellStyles>
  <dxfs count="3">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s>
  <tableStyles count="1">
    <tableStyle name="0 Requirement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E23">
  <tableColumns count="5">
    <tableColumn id="1" xr3:uid="{00000000-0010-0000-0000-000001000000}" name="Challenge Requirement Title"/>
    <tableColumn id="2" xr3:uid="{00000000-0010-0000-0000-000002000000}" name="Capability Value"/>
    <tableColumn id="3" xr3:uid="{00000000-0010-0000-0000-000003000000}" name="Units to use"/>
    <tableColumn id="4" xr3:uid="{00000000-0010-0000-0000-000004000000}" name="Theoretical/Actual (if Theoretical, provide justification in Col. E)"/>
    <tableColumn id="5" xr3:uid="{00000000-0010-0000-0000-000005000000}" name="Justification (cite other data contained in this workbook, information found in the TPM calculation file, videos)"/>
  </tableColumns>
  <tableStyleInfo name="0 Requirement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4"/>
  <sheetViews>
    <sheetView showGridLines="0" workbookViewId="0">
      <selection activeCell="A6" sqref="A6:E6"/>
    </sheetView>
  </sheetViews>
  <sheetFormatPr defaultColWidth="12.6640625" defaultRowHeight="14"/>
  <cols>
    <col min="5" max="5" width="40.33203125" customWidth="1"/>
  </cols>
  <sheetData>
    <row r="1" spans="1:26" ht="15.5">
      <c r="A1" s="127" t="s">
        <v>0</v>
      </c>
      <c r="B1" s="126"/>
      <c r="C1" s="126"/>
      <c r="D1" s="126"/>
      <c r="E1" s="126"/>
      <c r="F1" s="65"/>
      <c r="G1" s="65"/>
      <c r="H1" s="65"/>
      <c r="I1" s="65"/>
      <c r="J1" s="65"/>
      <c r="K1" s="65"/>
      <c r="L1" s="65"/>
      <c r="M1" s="65"/>
      <c r="N1" s="65"/>
      <c r="O1" s="65"/>
      <c r="P1" s="65"/>
      <c r="Q1" s="65"/>
      <c r="R1" s="65"/>
      <c r="S1" s="65"/>
      <c r="T1" s="65"/>
      <c r="U1" s="65"/>
      <c r="V1" s="65"/>
      <c r="W1" s="65"/>
      <c r="X1" s="65"/>
      <c r="Y1" s="65"/>
      <c r="Z1" s="65"/>
    </row>
    <row r="2" spans="1:26" ht="64" customHeight="1">
      <c r="A2" s="123" t="s">
        <v>1</v>
      </c>
      <c r="B2" s="124"/>
      <c r="C2" s="124"/>
      <c r="D2" s="124"/>
      <c r="E2" s="124"/>
      <c r="F2" s="65"/>
      <c r="G2" s="65"/>
      <c r="H2" s="65"/>
      <c r="I2" s="65"/>
      <c r="J2" s="65"/>
      <c r="K2" s="65"/>
      <c r="L2" s="65"/>
      <c r="M2" s="65"/>
      <c r="N2" s="65"/>
      <c r="O2" s="65"/>
      <c r="P2" s="65"/>
      <c r="Q2" s="65"/>
      <c r="R2" s="65"/>
      <c r="S2" s="65"/>
      <c r="T2" s="65"/>
      <c r="U2" s="65"/>
      <c r="V2" s="65"/>
      <c r="W2" s="65"/>
      <c r="X2" s="65"/>
      <c r="Y2" s="65"/>
      <c r="Z2" s="65"/>
    </row>
    <row r="3" spans="1:26" ht="38" customHeight="1">
      <c r="A3" s="128" t="s">
        <v>2</v>
      </c>
      <c r="B3" s="124"/>
      <c r="C3" s="124"/>
      <c r="D3" s="124"/>
      <c r="E3" s="124"/>
      <c r="F3" s="65"/>
      <c r="G3" s="65"/>
      <c r="H3" s="65"/>
      <c r="I3" s="65"/>
      <c r="J3" s="65"/>
      <c r="K3" s="65"/>
      <c r="L3" s="65"/>
      <c r="M3" s="65"/>
      <c r="N3" s="65"/>
      <c r="O3" s="65"/>
      <c r="P3" s="65"/>
      <c r="Q3" s="65"/>
      <c r="R3" s="65"/>
      <c r="S3" s="65"/>
      <c r="T3" s="65"/>
      <c r="U3" s="65"/>
      <c r="V3" s="65"/>
      <c r="W3" s="65"/>
      <c r="X3" s="65"/>
      <c r="Y3" s="65"/>
      <c r="Z3" s="65"/>
    </row>
    <row r="4" spans="1:26" ht="65" customHeight="1">
      <c r="A4" s="123" t="s">
        <v>3</v>
      </c>
      <c r="B4" s="124"/>
      <c r="C4" s="124"/>
      <c r="D4" s="124"/>
      <c r="E4" s="124"/>
      <c r="F4" s="65"/>
      <c r="G4" s="65"/>
      <c r="H4" s="65"/>
      <c r="I4" s="65"/>
      <c r="J4" s="65"/>
      <c r="K4" s="65"/>
      <c r="L4" s="65"/>
      <c r="M4" s="65"/>
      <c r="N4" s="65"/>
      <c r="O4" s="65"/>
      <c r="P4" s="65"/>
      <c r="Q4" s="65"/>
      <c r="R4" s="65"/>
      <c r="S4" s="65"/>
      <c r="T4" s="65"/>
      <c r="U4" s="65"/>
      <c r="V4" s="65"/>
      <c r="W4" s="65"/>
      <c r="X4" s="65"/>
      <c r="Y4" s="65"/>
      <c r="Z4" s="65"/>
    </row>
    <row r="5" spans="1:26" s="66" customFormat="1" ht="55" customHeight="1">
      <c r="A5" s="128" t="s">
        <v>4</v>
      </c>
      <c r="B5" s="124"/>
      <c r="C5" s="124"/>
      <c r="D5" s="124"/>
      <c r="E5" s="124"/>
      <c r="F5" s="49"/>
      <c r="G5" s="49"/>
      <c r="H5" s="49"/>
      <c r="I5" s="49"/>
      <c r="J5" s="49"/>
      <c r="K5" s="49"/>
      <c r="L5" s="49"/>
      <c r="M5" s="49"/>
      <c r="N5" s="49"/>
      <c r="O5" s="49"/>
      <c r="P5" s="49"/>
      <c r="Q5" s="49"/>
      <c r="R5" s="49"/>
      <c r="S5" s="49"/>
      <c r="T5" s="49"/>
      <c r="U5" s="49"/>
      <c r="V5" s="49"/>
      <c r="W5" s="49"/>
      <c r="X5" s="49"/>
      <c r="Y5" s="49"/>
      <c r="Z5" s="49"/>
    </row>
    <row r="6" spans="1:26" ht="101" customHeight="1">
      <c r="A6" s="123" t="s">
        <v>5</v>
      </c>
      <c r="B6" s="124"/>
      <c r="C6" s="124"/>
      <c r="D6" s="124"/>
      <c r="E6" s="124"/>
      <c r="F6" s="65"/>
      <c r="G6" s="65"/>
      <c r="H6" s="65"/>
      <c r="I6" s="65"/>
      <c r="J6" s="65"/>
      <c r="K6" s="65"/>
      <c r="L6" s="65"/>
      <c r="M6" s="65"/>
      <c r="N6" s="65"/>
      <c r="O6" s="65"/>
      <c r="P6" s="65"/>
      <c r="Q6" s="65"/>
      <c r="R6" s="65"/>
      <c r="S6" s="65"/>
      <c r="T6" s="65"/>
      <c r="U6" s="65"/>
      <c r="V6" s="65"/>
      <c r="W6" s="65"/>
      <c r="X6" s="65"/>
      <c r="Y6" s="65"/>
      <c r="Z6" s="65"/>
    </row>
    <row r="7" spans="1:26" ht="15.5">
      <c r="A7" s="125"/>
      <c r="B7" s="126"/>
      <c r="C7" s="126"/>
      <c r="D7" s="126"/>
      <c r="E7" s="126"/>
      <c r="F7" s="65"/>
      <c r="G7" s="65"/>
      <c r="H7" s="65"/>
      <c r="I7" s="65"/>
      <c r="J7" s="65"/>
      <c r="K7" s="65"/>
      <c r="L7" s="65"/>
      <c r="M7" s="65"/>
      <c r="N7" s="65"/>
      <c r="O7" s="65"/>
      <c r="P7" s="65"/>
      <c r="Q7" s="65"/>
      <c r="R7" s="65"/>
      <c r="S7" s="65"/>
      <c r="T7" s="65"/>
      <c r="U7" s="65"/>
      <c r="V7" s="65"/>
      <c r="W7" s="65"/>
      <c r="X7" s="65"/>
      <c r="Y7" s="65"/>
      <c r="Z7" s="65"/>
    </row>
    <row r="8" spans="1:26">
      <c r="A8" s="65"/>
      <c r="B8" s="65"/>
      <c r="C8" s="65"/>
      <c r="D8" s="65"/>
      <c r="E8" s="65"/>
      <c r="F8" s="65"/>
      <c r="G8" s="65"/>
      <c r="H8" s="65"/>
      <c r="I8" s="65"/>
      <c r="J8" s="65"/>
      <c r="K8" s="65"/>
      <c r="L8" s="65"/>
      <c r="M8" s="65"/>
      <c r="N8" s="65"/>
      <c r="O8" s="65"/>
      <c r="P8" s="65"/>
      <c r="Q8" s="65"/>
      <c r="R8" s="65"/>
      <c r="S8" s="65"/>
      <c r="T8" s="65"/>
      <c r="U8" s="65"/>
      <c r="V8" s="65"/>
      <c r="W8" s="65"/>
      <c r="X8" s="65"/>
      <c r="Y8" s="65"/>
      <c r="Z8" s="65"/>
    </row>
    <row r="9" spans="1:26">
      <c r="A9" s="65"/>
      <c r="B9" s="65"/>
      <c r="C9" s="65"/>
      <c r="D9" s="65"/>
      <c r="E9" s="65"/>
      <c r="F9" s="65"/>
      <c r="G9" s="65"/>
      <c r="H9" s="65"/>
      <c r="I9" s="65"/>
      <c r="J9" s="65"/>
      <c r="K9" s="65"/>
      <c r="L9" s="65"/>
      <c r="M9" s="65"/>
      <c r="N9" s="65"/>
      <c r="O9" s="65"/>
      <c r="P9" s="65"/>
      <c r="Q9" s="65"/>
      <c r="R9" s="65"/>
      <c r="S9" s="65"/>
      <c r="T9" s="65"/>
      <c r="U9" s="65"/>
      <c r="V9" s="65"/>
      <c r="W9" s="65"/>
      <c r="X9" s="65"/>
      <c r="Y9" s="65"/>
      <c r="Z9" s="65"/>
    </row>
    <row r="10" spans="1:26">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row>
    <row r="11" spans="1:26">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row>
    <row r="12" spans="1:26">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row>
    <row r="13" spans="1:26">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row>
    <row r="14" spans="1:26">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spans="1:26">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row>
    <row r="16" spans="1:26">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row>
    <row r="17" spans="1:26">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row>
    <row r="18" spans="1:26">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row>
    <row r="19" spans="1:26">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row>
    <row r="20" spans="1:26">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row>
    <row r="21" spans="1:26">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row>
    <row r="22" spans="1:26">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row>
    <row r="23" spans="1:26">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1:26">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row>
    <row r="25" spans="1:26">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row>
    <row r="26" spans="1:26">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row>
    <row r="27" spans="1:26">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row>
    <row r="28" spans="1:26">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row>
    <row r="29" spans="1:26">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row r="30" spans="1:26">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row>
    <row r="31" spans="1:26">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row>
    <row r="32" spans="1:26">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row>
    <row r="33" spans="1:26">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row>
    <row r="34" spans="1:26">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1:26">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row>
    <row r="36" spans="1:26">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row r="37" spans="1:26">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row>
    <row r="38" spans="1:26">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row>
    <row r="39" spans="1:26">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row>
    <row r="40" spans="1:26">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row>
    <row r="41" spans="1:26">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row>
    <row r="42" spans="1:26">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57" spans="1:26">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spans="1:26">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spans="1:26">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spans="1:26">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spans="1:26">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row>
    <row r="62" spans="1:26">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row>
    <row r="63" spans="1:26">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row>
    <row r="64" spans="1:26">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row>
    <row r="65" spans="1:26">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row>
    <row r="66" spans="1:26">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spans="1:26">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spans="1:26">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row r="78" spans="1:26">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1:26">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row>
    <row r="80" spans="1:26">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row>
    <row r="81" spans="1:26">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row>
    <row r="82" spans="1:26">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spans="1:26">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spans="1:26">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row>
    <row r="85" spans="1:26">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row>
    <row r="86" spans="1:26">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row>
    <row r="87" spans="1:26">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row r="88" spans="1:26">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row>
    <row r="89" spans="1:26">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row>
    <row r="90" spans="1:26">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spans="1:26">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row>
    <row r="92" spans="1:26">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row>
    <row r="93" spans="1:26">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row>
    <row r="94" spans="1:26">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spans="1:26">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row r="96" spans="1:26">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spans="1:26">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row>
    <row r="98" spans="1:26">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row>
    <row r="99" spans="1:26">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row>
    <row r="100" spans="1:26">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row>
    <row r="101" spans="1:26">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row>
    <row r="102" spans="1:26">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row>
    <row r="103" spans="1:26">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row>
    <row r="104" spans="1:26">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row>
    <row r="105" spans="1:26">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row>
    <row r="106" spans="1:26">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row>
    <row r="107" spans="1:26">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row>
    <row r="108" spans="1:26">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row>
    <row r="109" spans="1:26">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row>
    <row r="110" spans="1:26">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row>
    <row r="111" spans="1:26">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row>
    <row r="112" spans="1:26">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row>
    <row r="113" spans="1:26">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row>
    <row r="114" spans="1:26">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row>
    <row r="115" spans="1:26">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row>
    <row r="116" spans="1:26">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row>
    <row r="117" spans="1:26">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row>
    <row r="118" spans="1:26">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row>
    <row r="119" spans="1:26">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row>
    <row r="120" spans="1:26">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row>
    <row r="121" spans="1:26">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row>
    <row r="122" spans="1:26">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row>
    <row r="123" spans="1:26">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row>
    <row r="124" spans="1:26">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row>
    <row r="125" spans="1:26">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row>
    <row r="126" spans="1:26">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row>
    <row r="127" spans="1:26">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row>
    <row r="128" spans="1:26">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row>
    <row r="129" spans="1:26">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spans="1:26">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row>
    <row r="131" spans="1:26">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row>
    <row r="132" spans="1:26">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row>
    <row r="133" spans="1:26">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row>
    <row r="134" spans="1:26">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row>
    <row r="135" spans="1:26">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spans="1:26">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row>
    <row r="137" spans="1:26">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row>
    <row r="138" spans="1:26">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row>
    <row r="139" spans="1:26">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row>
    <row r="140" spans="1:26">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row>
    <row r="141" spans="1:26">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row>
    <row r="142" spans="1:26">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row>
    <row r="143" spans="1:26">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row>
    <row r="144" spans="1:26">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row>
    <row r="145" spans="1:26">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row>
    <row r="146" spans="1:26">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row>
    <row r="147" spans="1:26">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row>
    <row r="148" spans="1:26">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row>
    <row r="149" spans="1:26">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row>
    <row r="150" spans="1:26">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row>
    <row r="151" spans="1:26">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row>
    <row r="152" spans="1:26">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row>
    <row r="153" spans="1:26">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row>
    <row r="154" spans="1:26">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row>
    <row r="155" spans="1:26">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row>
    <row r="156" spans="1:26">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row>
    <row r="157" spans="1:26">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row>
    <row r="158" spans="1:26">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row>
    <row r="159" spans="1:26">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row>
    <row r="160" spans="1:26">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row>
    <row r="161" spans="1:26">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row>
    <row r="162" spans="1:26">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row>
    <row r="163" spans="1:26">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row>
    <row r="164" spans="1:26">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row>
    <row r="165" spans="1:26">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row>
    <row r="166" spans="1:26">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row>
    <row r="167" spans="1:26">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row>
    <row r="168" spans="1:26">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row>
    <row r="169" spans="1:26">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row>
    <row r="170" spans="1:26">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row>
    <row r="171" spans="1:26">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row>
    <row r="172" spans="1:26">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row>
    <row r="173" spans="1:26">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row>
    <row r="174" spans="1:26">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row>
    <row r="175" spans="1:26">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row>
    <row r="176" spans="1:26">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row>
    <row r="177" spans="1:26">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row>
    <row r="178" spans="1:26">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row>
    <row r="179" spans="1:26">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row>
    <row r="180" spans="1:26">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row>
    <row r="181" spans="1:26">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row>
    <row r="182" spans="1:26">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row>
    <row r="183" spans="1:26">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row>
    <row r="184" spans="1:26">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row>
    <row r="185" spans="1:26">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row>
    <row r="186" spans="1:26">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row>
    <row r="187" spans="1:26">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row>
    <row r="188" spans="1:26">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row>
    <row r="189" spans="1:26">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row>
    <row r="190" spans="1:26">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row>
    <row r="191" spans="1:26">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row>
    <row r="192" spans="1:26">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row>
    <row r="193" spans="1:26">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row>
    <row r="194" spans="1:26">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row>
    <row r="195" spans="1:26">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spans="1:26">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row>
    <row r="197" spans="1:26">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row>
    <row r="198" spans="1:26">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row>
    <row r="199" spans="1:26">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row>
    <row r="200" spans="1:26">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row>
    <row r="201" spans="1:26">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row>
    <row r="202" spans="1:26">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row>
    <row r="203" spans="1:26">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row>
    <row r="204" spans="1:26">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row>
    <row r="205" spans="1:26">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row>
    <row r="206" spans="1:26">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row>
    <row r="207" spans="1:26">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row>
    <row r="208" spans="1:26">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row>
    <row r="209" spans="1:26">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row>
    <row r="210" spans="1:26">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row>
    <row r="211" spans="1:26">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row>
    <row r="212" spans="1:26">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row>
    <row r="213" spans="1:26">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row>
    <row r="214" spans="1:26">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row>
    <row r="215" spans="1:26">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row>
    <row r="216" spans="1:26">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row>
    <row r="217" spans="1:26">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row>
    <row r="218" spans="1:26">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row>
    <row r="219" spans="1:26">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row>
    <row r="220" spans="1:26">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row>
    <row r="221" spans="1:26">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row>
    <row r="222" spans="1:26">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row>
    <row r="223" spans="1:26">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row>
    <row r="224" spans="1:26">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row>
    <row r="225" spans="1:26">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row>
    <row r="226" spans="1:26">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row>
    <row r="227" spans="1:26">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row>
    <row r="228" spans="1:26">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row>
    <row r="229" spans="1:26">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row>
    <row r="230" spans="1:26">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row>
    <row r="231" spans="1:26">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row>
    <row r="232" spans="1:26">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row>
    <row r="233" spans="1:26">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row>
    <row r="234" spans="1:26">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row>
    <row r="235" spans="1:26">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row>
    <row r="236" spans="1:26">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row>
    <row r="237" spans="1:26">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row>
    <row r="238" spans="1:26">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row>
    <row r="239" spans="1:26">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row>
    <row r="240" spans="1:26">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spans="1:26">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row>
    <row r="242" spans="1:26">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row>
    <row r="243" spans="1:26">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row>
    <row r="244" spans="1:26">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row>
    <row r="245" spans="1:26">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row>
    <row r="246" spans="1:26">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row>
    <row r="247" spans="1:26">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row>
    <row r="248" spans="1:26">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row>
    <row r="249" spans="1:26">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row>
    <row r="250" spans="1:26">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row>
    <row r="251" spans="1:26">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row>
    <row r="252" spans="1:26">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row>
    <row r="253" spans="1:26">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row>
    <row r="254" spans="1:26">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row>
    <row r="255" spans="1:26">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row>
    <row r="256" spans="1:26">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row>
    <row r="257" spans="1:26">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row>
    <row r="258" spans="1:26">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row>
    <row r="259" spans="1:26">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row>
    <row r="260" spans="1:26">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row>
    <row r="261" spans="1:26">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row>
    <row r="262" spans="1:26">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row>
    <row r="263" spans="1:26">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row>
    <row r="264" spans="1:26">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row>
    <row r="265" spans="1:26">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row>
    <row r="266" spans="1:26">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row>
    <row r="267" spans="1:26">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row>
    <row r="268" spans="1:26">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row>
    <row r="269" spans="1:26">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row>
    <row r="270" spans="1:26">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row>
    <row r="271" spans="1:26">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row>
    <row r="272" spans="1:26">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row>
    <row r="273" spans="1:26">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row>
    <row r="274" spans="1:26">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row>
    <row r="275" spans="1:26">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row>
    <row r="276" spans="1:26">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row>
    <row r="277" spans="1:26">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row>
    <row r="278" spans="1:26">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row>
    <row r="279" spans="1:26">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row>
    <row r="280" spans="1:26">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row>
    <row r="281" spans="1:26">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row>
    <row r="282" spans="1:26">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row>
    <row r="283" spans="1:26">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row>
    <row r="284" spans="1:26">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row>
    <row r="285" spans="1:26">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row>
    <row r="286" spans="1:26">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row>
    <row r="287" spans="1:26">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row>
    <row r="288" spans="1:26">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row>
    <row r="289" spans="1:26">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row>
    <row r="290" spans="1:26">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row>
    <row r="291" spans="1:26">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row>
    <row r="292" spans="1:26">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row>
    <row r="293" spans="1:26">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row>
    <row r="294" spans="1:26">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row>
    <row r="295" spans="1:26">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row>
    <row r="296" spans="1:26">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row>
    <row r="297" spans="1:26">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row>
    <row r="298" spans="1:26">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row>
    <row r="299" spans="1:26">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row>
    <row r="300" spans="1:26">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row>
    <row r="301" spans="1:26">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row>
    <row r="302" spans="1:26">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row>
    <row r="303" spans="1:26">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row>
    <row r="304" spans="1:26">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row>
    <row r="305" spans="1:26">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row>
    <row r="306" spans="1:26">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row>
    <row r="307" spans="1:26">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row>
    <row r="308" spans="1:26">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row>
    <row r="309" spans="1:26">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row>
    <row r="310" spans="1:26">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row>
    <row r="311" spans="1:26">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row>
    <row r="312" spans="1:26">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row>
    <row r="313" spans="1:26">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row>
    <row r="314" spans="1:26">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row>
    <row r="315" spans="1:26">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row>
    <row r="316" spans="1:26">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row>
    <row r="317" spans="1:26">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row>
    <row r="318" spans="1:26">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row>
    <row r="319" spans="1:26">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row>
    <row r="320" spans="1:26">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row>
    <row r="321" spans="1:26">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row>
    <row r="322" spans="1:26">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row>
    <row r="323" spans="1:26">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row>
    <row r="324" spans="1:26">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row>
    <row r="325" spans="1:26">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row>
    <row r="326" spans="1:26">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row>
    <row r="327" spans="1:26">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row>
    <row r="328" spans="1:26">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row>
    <row r="329" spans="1:26">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row>
    <row r="330" spans="1:26">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row>
    <row r="331" spans="1:26">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row>
    <row r="332" spans="1:26">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row>
    <row r="333" spans="1:26">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row>
    <row r="334" spans="1:26">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row>
    <row r="335" spans="1:26">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row>
    <row r="336" spans="1:26">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row>
    <row r="337" spans="1:26">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row>
    <row r="338" spans="1:26">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row>
    <row r="339" spans="1:26">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row>
    <row r="340" spans="1:26">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row>
    <row r="341" spans="1:26">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row>
    <row r="342" spans="1:26">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row>
    <row r="343" spans="1:26">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row>
    <row r="344" spans="1:26">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row>
    <row r="345" spans="1:26">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row>
    <row r="346" spans="1:26">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row>
    <row r="347" spans="1:26">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row>
    <row r="348" spans="1:26">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row>
    <row r="349" spans="1:26">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row>
    <row r="350" spans="1:26">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row>
    <row r="351" spans="1:26">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row>
    <row r="352" spans="1:26">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row>
    <row r="353" spans="1:26">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row>
    <row r="354" spans="1:26">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row>
    <row r="355" spans="1:26">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row>
    <row r="356" spans="1:26">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row>
    <row r="357" spans="1:26">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row>
    <row r="358" spans="1:26">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row>
    <row r="359" spans="1:26">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row>
    <row r="360" spans="1:26">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row>
    <row r="361" spans="1:26">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row>
    <row r="362" spans="1:26">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row>
    <row r="363" spans="1:26">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row>
    <row r="364" spans="1:26">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row>
    <row r="365" spans="1:26">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row>
    <row r="366" spans="1:26">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row>
    <row r="367" spans="1:26">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row>
    <row r="368" spans="1:26">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row>
    <row r="369" spans="1:26">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row>
    <row r="370" spans="1:26">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row>
    <row r="371" spans="1:26">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row>
    <row r="372" spans="1:26">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row>
    <row r="373" spans="1:26">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row>
    <row r="374" spans="1:26">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row>
    <row r="375" spans="1:26">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row>
    <row r="376" spans="1:26">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row>
    <row r="377" spans="1:26">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row>
    <row r="378" spans="1:26">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row>
    <row r="379" spans="1:26">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row>
    <row r="380" spans="1:26">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row>
    <row r="381" spans="1:26">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row>
    <row r="382" spans="1:26">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row>
    <row r="383" spans="1:26">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row>
    <row r="384" spans="1:26">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row>
    <row r="385" spans="1:26">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row>
    <row r="386" spans="1:26">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row>
    <row r="387" spans="1:26">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row>
    <row r="388" spans="1:26">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row>
    <row r="389" spans="1:26">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row>
    <row r="390" spans="1:26">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row>
    <row r="391" spans="1:26">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row>
    <row r="392" spans="1:26">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row>
    <row r="393" spans="1:26">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row>
    <row r="394" spans="1:26">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row>
    <row r="395" spans="1:26">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row>
    <row r="396" spans="1:26">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row>
    <row r="397" spans="1:26">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row>
    <row r="398" spans="1:26">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row>
    <row r="399" spans="1:26">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row>
    <row r="400" spans="1:26">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row>
    <row r="401" spans="1:26">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row>
    <row r="402" spans="1:26">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row>
    <row r="403" spans="1:26">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row>
    <row r="404" spans="1:26">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row>
    <row r="405" spans="1:26">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row>
    <row r="406" spans="1:26">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row>
    <row r="407" spans="1:26">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row>
    <row r="408" spans="1:26">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row>
    <row r="409" spans="1:26">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row>
    <row r="410" spans="1:26">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row>
    <row r="411" spans="1:26">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row>
    <row r="412" spans="1:26">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row>
    <row r="413" spans="1:26">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row>
    <row r="414" spans="1:26">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row>
    <row r="415" spans="1:26">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row>
    <row r="416" spans="1:26">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row>
    <row r="417" spans="1:26">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row>
    <row r="418" spans="1:26">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row>
    <row r="419" spans="1:26">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row>
    <row r="420" spans="1:26">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row>
    <row r="421" spans="1:26">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row>
    <row r="422" spans="1:26">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row>
    <row r="423" spans="1:26">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row>
    <row r="424" spans="1:26">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row>
    <row r="425" spans="1:26">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row>
    <row r="426" spans="1:26">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row>
    <row r="427" spans="1:26">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row>
    <row r="428" spans="1:26">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row>
    <row r="429" spans="1:26">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row>
    <row r="430" spans="1:26">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row>
    <row r="431" spans="1:26">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row>
    <row r="432" spans="1:26">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row>
    <row r="433" spans="1:26">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row>
    <row r="434" spans="1:26">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row>
    <row r="435" spans="1:26">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row>
    <row r="436" spans="1:26">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row>
    <row r="437" spans="1:26">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row>
    <row r="438" spans="1:26">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row>
    <row r="439" spans="1:26">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row>
    <row r="440" spans="1:26">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row>
    <row r="441" spans="1:26">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row>
    <row r="442" spans="1:26">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row>
    <row r="443" spans="1:26">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row>
    <row r="444" spans="1:26">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row>
    <row r="445" spans="1:26">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row>
    <row r="446" spans="1:26">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row>
    <row r="447" spans="1:26">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row>
    <row r="448" spans="1:26">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row>
    <row r="449" spans="1:26">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row>
    <row r="450" spans="1:26">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row>
    <row r="451" spans="1:26">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row>
    <row r="452" spans="1:26">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row>
    <row r="453" spans="1:26">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row>
    <row r="454" spans="1:26">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row>
    <row r="455" spans="1:26">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row>
    <row r="456" spans="1:26">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row>
    <row r="457" spans="1:26">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row>
    <row r="458" spans="1:26">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row>
    <row r="459" spans="1:26">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row>
    <row r="460" spans="1:26">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row>
    <row r="461" spans="1:26">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row>
    <row r="462" spans="1:26">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row>
    <row r="463" spans="1:26">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row>
    <row r="464" spans="1:26">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row>
    <row r="465" spans="1:26">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row>
    <row r="466" spans="1:26">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row>
    <row r="467" spans="1:26">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row>
    <row r="468" spans="1:26">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row>
    <row r="469" spans="1:26">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row>
    <row r="470" spans="1:26">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row>
    <row r="471" spans="1:26">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row>
    <row r="472" spans="1:26">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row>
    <row r="473" spans="1:26">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row>
    <row r="474" spans="1:26">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row>
    <row r="475" spans="1:26">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row>
    <row r="476" spans="1:26">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row>
    <row r="477" spans="1:26">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row>
    <row r="478" spans="1:26">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row>
    <row r="479" spans="1:26">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row>
    <row r="480" spans="1:26">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row>
    <row r="481" spans="1:26">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row>
    <row r="482" spans="1:26">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row>
    <row r="483" spans="1:26">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row>
    <row r="484" spans="1:26">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row>
    <row r="485" spans="1:26">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row>
    <row r="486" spans="1:26">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row>
    <row r="487" spans="1:26">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row>
    <row r="488" spans="1:26">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row>
    <row r="489" spans="1:26">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row>
    <row r="490" spans="1:26">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row>
    <row r="491" spans="1:26">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row>
    <row r="492" spans="1:26">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row>
    <row r="493" spans="1:26">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row>
    <row r="494" spans="1:26">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row>
    <row r="495" spans="1:26">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row>
    <row r="496" spans="1:26">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row>
    <row r="497" spans="1:26">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row>
    <row r="498" spans="1:26">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row>
    <row r="499" spans="1:26">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row>
    <row r="500" spans="1:26">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row>
    <row r="501" spans="1:26">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row>
    <row r="502" spans="1:26">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row>
    <row r="503" spans="1:26">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row>
    <row r="504" spans="1:26">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row>
    <row r="505" spans="1:26">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row>
    <row r="506" spans="1:26">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row>
    <row r="507" spans="1:26">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row>
    <row r="508" spans="1:26">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row>
    <row r="509" spans="1:26">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row>
    <row r="510" spans="1:26">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row>
    <row r="511" spans="1:26">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row>
    <row r="512" spans="1:26">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row>
    <row r="513" spans="1:26">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row>
    <row r="514" spans="1:26">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row>
    <row r="515" spans="1:26">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row>
    <row r="516" spans="1:26">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row>
    <row r="517" spans="1:26">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row>
    <row r="518" spans="1:26">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row>
    <row r="519" spans="1:26">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row>
    <row r="520" spans="1:26">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row>
    <row r="521" spans="1:26">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row>
    <row r="522" spans="1:26">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row>
    <row r="523" spans="1:26">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row>
    <row r="524" spans="1:26">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row>
    <row r="525" spans="1:26">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row>
    <row r="526" spans="1:26">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row>
    <row r="527" spans="1:26">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row>
    <row r="528" spans="1:26">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row>
    <row r="529" spans="1:26">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row>
    <row r="530" spans="1:26">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row>
    <row r="531" spans="1:26">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row>
    <row r="532" spans="1:26">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row>
    <row r="533" spans="1:26">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row>
    <row r="534" spans="1:26">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row>
    <row r="535" spans="1:26">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row>
    <row r="536" spans="1:26">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row>
    <row r="537" spans="1:26">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row>
    <row r="538" spans="1:26">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row>
    <row r="539" spans="1:26">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row>
    <row r="540" spans="1:26">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row>
    <row r="541" spans="1:26">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row>
    <row r="542" spans="1:26">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row>
    <row r="543" spans="1:26">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row>
    <row r="544" spans="1:26">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row>
    <row r="545" spans="1:26">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row>
    <row r="546" spans="1:26">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row>
    <row r="547" spans="1:26">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row>
    <row r="548" spans="1:26">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row>
    <row r="549" spans="1:26">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row>
    <row r="550" spans="1:26">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row>
    <row r="551" spans="1:26">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row>
    <row r="552" spans="1:26">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row>
    <row r="553" spans="1:26">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row>
    <row r="554" spans="1:26">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row>
    <row r="555" spans="1:26">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row>
    <row r="556" spans="1:26">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row>
    <row r="557" spans="1:26">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row>
    <row r="558" spans="1:26">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row>
    <row r="559" spans="1:26">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row>
    <row r="560" spans="1:26">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row>
    <row r="561" spans="1:26">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row>
    <row r="562" spans="1:26">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row>
    <row r="563" spans="1:26">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row>
    <row r="564" spans="1:26">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row>
    <row r="565" spans="1:26">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row>
    <row r="566" spans="1:26">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row>
    <row r="567" spans="1:26">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row>
    <row r="568" spans="1:26">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row>
    <row r="569" spans="1:26">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row>
    <row r="570" spans="1:26">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row>
    <row r="571" spans="1:26">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row>
    <row r="572" spans="1:26">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row>
    <row r="573" spans="1:26">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row>
    <row r="574" spans="1:26">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row>
    <row r="575" spans="1:26">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row>
    <row r="576" spans="1:26">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row>
    <row r="577" spans="1:26">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row>
    <row r="578" spans="1:26">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row>
    <row r="579" spans="1:26">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row>
    <row r="580" spans="1:26">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row>
    <row r="581" spans="1:26">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row>
    <row r="582" spans="1:26">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row>
    <row r="583" spans="1:26">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row>
    <row r="584" spans="1:26">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row>
    <row r="585" spans="1:26">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row>
    <row r="586" spans="1:26">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row>
    <row r="587" spans="1:26">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row>
    <row r="588" spans="1:26">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row>
    <row r="589" spans="1:26">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row>
    <row r="590" spans="1:26">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row>
    <row r="591" spans="1:26">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row>
    <row r="592" spans="1:26">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row>
    <row r="593" spans="1:26">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row>
    <row r="594" spans="1:26">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row>
    <row r="595" spans="1:26">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row>
    <row r="596" spans="1:26">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row>
    <row r="597" spans="1:26">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row>
    <row r="598" spans="1:26">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row>
    <row r="599" spans="1:26">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row>
    <row r="600" spans="1:26">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row>
    <row r="601" spans="1:26">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row>
    <row r="602" spans="1:26">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row>
    <row r="603" spans="1:26">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row>
    <row r="604" spans="1:26">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row>
    <row r="605" spans="1:26">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row>
    <row r="606" spans="1:26">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row>
    <row r="607" spans="1:26">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row>
    <row r="608" spans="1:26">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row>
    <row r="609" spans="1:26">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row>
    <row r="610" spans="1:26">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row>
    <row r="611" spans="1:26">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row>
    <row r="612" spans="1:26">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row>
    <row r="613" spans="1:26">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row>
    <row r="614" spans="1:26">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row>
    <row r="615" spans="1:26">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row>
    <row r="616" spans="1:26">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row>
    <row r="617" spans="1:26">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row>
    <row r="618" spans="1:26">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row>
    <row r="619" spans="1:26">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row>
    <row r="620" spans="1:26">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row>
    <row r="621" spans="1:26">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row>
    <row r="622" spans="1:26">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row>
    <row r="623" spans="1:26">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row>
    <row r="624" spans="1:26">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row>
    <row r="625" spans="1:26">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row>
    <row r="626" spans="1:26">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row>
    <row r="627" spans="1:26">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row>
    <row r="628" spans="1:26">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row>
    <row r="629" spans="1:26">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row>
    <row r="630" spans="1:26">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row>
    <row r="631" spans="1:26">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row>
    <row r="632" spans="1:26">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row>
    <row r="633" spans="1:26">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row>
    <row r="634" spans="1:26">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row>
    <row r="635" spans="1:26">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row>
    <row r="636" spans="1:26">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row>
    <row r="637" spans="1:26">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row>
    <row r="638" spans="1:26">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row>
    <row r="639" spans="1:26">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row>
    <row r="640" spans="1:26">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row>
    <row r="641" spans="1:26">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row>
    <row r="642" spans="1:26">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row>
    <row r="643" spans="1:26">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row>
    <row r="644" spans="1:26">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row>
    <row r="645" spans="1:26">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row>
    <row r="646" spans="1:26">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row>
    <row r="647" spans="1:26">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row>
    <row r="648" spans="1:26">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row>
    <row r="649" spans="1:26">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row>
    <row r="650" spans="1:26">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row>
    <row r="651" spans="1:26">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row>
    <row r="652" spans="1:26">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row>
    <row r="653" spans="1:26">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row>
    <row r="654" spans="1:26">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row>
    <row r="655" spans="1:26">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row>
    <row r="656" spans="1:26">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row>
    <row r="657" spans="1:26">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row>
    <row r="658" spans="1:26">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row>
    <row r="659" spans="1:26">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row>
    <row r="660" spans="1:26">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row>
    <row r="661" spans="1:26">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row>
    <row r="662" spans="1:26">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row>
    <row r="663" spans="1:26">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row>
    <row r="664" spans="1:26">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row>
    <row r="665" spans="1:26">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row>
    <row r="666" spans="1:26">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row>
    <row r="667" spans="1:26">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row>
    <row r="668" spans="1:26">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row>
    <row r="669" spans="1:26">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row>
    <row r="670" spans="1:26">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row>
    <row r="671" spans="1:26">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row>
    <row r="672" spans="1:26">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row>
    <row r="673" spans="1:26">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row>
    <row r="674" spans="1:26">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row>
    <row r="675" spans="1:26">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row>
    <row r="676" spans="1:26">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row>
    <row r="677" spans="1:26">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row>
    <row r="678" spans="1:26">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row>
    <row r="679" spans="1:26">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row>
    <row r="680" spans="1:26">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row>
    <row r="681" spans="1:26">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row>
    <row r="682" spans="1:26">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row>
    <row r="683" spans="1:26">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row>
    <row r="684" spans="1:26">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row>
    <row r="685" spans="1:26">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row>
    <row r="686" spans="1:26">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row>
    <row r="687" spans="1:26">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row>
    <row r="688" spans="1:26">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row>
    <row r="689" spans="1:26">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row>
    <row r="690" spans="1:26">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row>
    <row r="691" spans="1:26">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row>
    <row r="692" spans="1:26">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row>
    <row r="693" spans="1:26">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row>
    <row r="694" spans="1:26">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row>
    <row r="695" spans="1:26">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row>
    <row r="696" spans="1:26">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row>
    <row r="697" spans="1:26">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row>
    <row r="698" spans="1:26">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row>
    <row r="699" spans="1:26">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row>
    <row r="700" spans="1:26">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row>
    <row r="701" spans="1:26">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row>
    <row r="702" spans="1:26">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row>
    <row r="703" spans="1:26">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row>
    <row r="704" spans="1:26">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row>
    <row r="705" spans="1:26">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row>
    <row r="706" spans="1:26">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row>
    <row r="707" spans="1:26">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row>
    <row r="708" spans="1:26">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row>
    <row r="709" spans="1:26">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row>
    <row r="710" spans="1:26">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row>
    <row r="711" spans="1:26">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row>
    <row r="712" spans="1:26">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row>
    <row r="713" spans="1:26">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row>
    <row r="714" spans="1:26">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row>
    <row r="715" spans="1:26">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row>
    <row r="716" spans="1:26">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row>
    <row r="717" spans="1:26">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row>
    <row r="718" spans="1:26">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row>
    <row r="719" spans="1:26">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row>
    <row r="720" spans="1:26">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row>
    <row r="721" spans="1:26">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row>
    <row r="722" spans="1:26">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row>
    <row r="723" spans="1:26">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row>
    <row r="724" spans="1:26">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row>
    <row r="725" spans="1:26">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row>
    <row r="726" spans="1:26">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row>
    <row r="727" spans="1:26">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row>
    <row r="728" spans="1:26">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row>
    <row r="729" spans="1:26">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row>
    <row r="730" spans="1:26">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row>
    <row r="731" spans="1:26">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row>
    <row r="732" spans="1:26">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row>
    <row r="733" spans="1:26">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row>
    <row r="734" spans="1:26">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row>
    <row r="735" spans="1:26">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row>
    <row r="736" spans="1:26">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row>
    <row r="737" spans="1:26">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row>
    <row r="738" spans="1:26">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row>
    <row r="739" spans="1:26">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row>
    <row r="740" spans="1:26">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row>
    <row r="741" spans="1:26">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row>
    <row r="742" spans="1:26">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row>
    <row r="743" spans="1:26">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row>
    <row r="744" spans="1:26">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row>
    <row r="745" spans="1:26">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row>
    <row r="746" spans="1:26">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row>
    <row r="747" spans="1:26">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row>
    <row r="748" spans="1:26">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row>
    <row r="749" spans="1:26">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row>
    <row r="750" spans="1:26">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row>
    <row r="751" spans="1:26">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row>
    <row r="752" spans="1:26">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row>
    <row r="753" spans="1:26">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row>
    <row r="754" spans="1:26">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row>
    <row r="755" spans="1:26">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row>
    <row r="756" spans="1:26">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row>
    <row r="757" spans="1:26">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row>
    <row r="758" spans="1:26">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row>
    <row r="759" spans="1:26">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row>
    <row r="760" spans="1:26">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row>
    <row r="761" spans="1:26">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row>
    <row r="762" spans="1:26">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row>
    <row r="763" spans="1:26">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row>
    <row r="764" spans="1:26">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row>
    <row r="765" spans="1:26">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row>
    <row r="766" spans="1:26">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row>
    <row r="767" spans="1:26">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row>
    <row r="768" spans="1:26">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row>
    <row r="769" spans="1:26">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row>
    <row r="770" spans="1:26">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row>
    <row r="771" spans="1:26">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row>
    <row r="772" spans="1:26">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row>
    <row r="773" spans="1:26">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row>
    <row r="774" spans="1:26">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row>
    <row r="775" spans="1:26">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row>
    <row r="776" spans="1:26">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row>
    <row r="777" spans="1:26">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row>
    <row r="778" spans="1:26">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row>
    <row r="779" spans="1:26">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row>
    <row r="780" spans="1:26">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row>
    <row r="781" spans="1:26">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row>
    <row r="782" spans="1:26">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row>
    <row r="783" spans="1:26">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row>
    <row r="784" spans="1:26">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row>
    <row r="785" spans="1:26">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row>
    <row r="786" spans="1:26">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row>
    <row r="787" spans="1:26">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row>
    <row r="788" spans="1:26">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row>
    <row r="789" spans="1:26">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row>
    <row r="790" spans="1:26">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row>
    <row r="791" spans="1:26">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row>
    <row r="792" spans="1:26">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row>
    <row r="793" spans="1:26">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row>
    <row r="794" spans="1:26">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row>
    <row r="795" spans="1:26">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row>
    <row r="796" spans="1:26">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row>
    <row r="797" spans="1:26">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row>
    <row r="798" spans="1:26">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row>
    <row r="799" spans="1:26">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row>
    <row r="800" spans="1:26">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row>
    <row r="801" spans="1:26">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row>
    <row r="802" spans="1:26">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row>
    <row r="803" spans="1:26">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row>
    <row r="804" spans="1:26">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row>
    <row r="805" spans="1:26">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row>
    <row r="806" spans="1:26">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row>
    <row r="807" spans="1:26">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row>
    <row r="808" spans="1:26">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row>
    <row r="809" spans="1:26">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row>
    <row r="810" spans="1:26">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row>
    <row r="811" spans="1:26">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row>
    <row r="812" spans="1:26">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row>
    <row r="813" spans="1:26">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row>
    <row r="814" spans="1:26">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row>
    <row r="815" spans="1:26">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row>
    <row r="816" spans="1:26">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row>
    <row r="817" spans="1:26">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row>
    <row r="818" spans="1:26">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row>
    <row r="819" spans="1:26">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row>
    <row r="820" spans="1:26">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row>
    <row r="821" spans="1:26">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row>
    <row r="822" spans="1:26">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row>
    <row r="823" spans="1:26">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row>
    <row r="824" spans="1:26">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row>
    <row r="825" spans="1:26">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row>
    <row r="826" spans="1:26">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row>
    <row r="827" spans="1:26">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row>
    <row r="828" spans="1:26">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row>
    <row r="829" spans="1:26">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row>
    <row r="830" spans="1:26">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row>
    <row r="831" spans="1:26">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row>
    <row r="832" spans="1:26">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row>
    <row r="833" spans="1:26">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row>
    <row r="834" spans="1:26">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row>
    <row r="835" spans="1:26">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row>
    <row r="836" spans="1:26">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row>
    <row r="837" spans="1:26">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row>
    <row r="838" spans="1:26">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row>
    <row r="839" spans="1:26">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row>
    <row r="840" spans="1:26">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row>
    <row r="841" spans="1:26">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row>
    <row r="842" spans="1:26">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row>
    <row r="843" spans="1:26">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row>
    <row r="844" spans="1:26">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row>
    <row r="845" spans="1:26">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row>
    <row r="846" spans="1:26">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row>
    <row r="847" spans="1:26">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row>
    <row r="848" spans="1:26">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row>
    <row r="849" spans="1:26">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row>
    <row r="850" spans="1:26">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row>
    <row r="851" spans="1:26">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row>
    <row r="852" spans="1:26">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row>
    <row r="853" spans="1:26">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row>
    <row r="854" spans="1:26">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row>
    <row r="855" spans="1:26">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row>
    <row r="856" spans="1:26">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row>
    <row r="857" spans="1:26">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row>
    <row r="858" spans="1:26">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row>
    <row r="859" spans="1:26">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row>
    <row r="860" spans="1:26">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row>
    <row r="861" spans="1:26">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row>
    <row r="862" spans="1:26">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row>
    <row r="863" spans="1:26">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row>
    <row r="864" spans="1:26">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row>
    <row r="865" spans="1:26">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row>
    <row r="866" spans="1:26">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row>
    <row r="867" spans="1:26">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row>
    <row r="868" spans="1:26">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row>
    <row r="869" spans="1:26">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row>
    <row r="870" spans="1:26">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row>
    <row r="871" spans="1:26">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row>
    <row r="872" spans="1:26">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row>
    <row r="873" spans="1:26">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row>
    <row r="874" spans="1:26">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row>
    <row r="875" spans="1:26">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row>
    <row r="876" spans="1:26">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row>
    <row r="877" spans="1:26">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row>
    <row r="878" spans="1:26">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row>
    <row r="879" spans="1:26">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row>
    <row r="880" spans="1:26">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row>
    <row r="881" spans="1:26">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row>
    <row r="882" spans="1:26">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row>
    <row r="883" spans="1:26">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row>
    <row r="884" spans="1:26">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row>
    <row r="885" spans="1:26">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row>
    <row r="886" spans="1:26">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row>
    <row r="887" spans="1:26">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row>
    <row r="888" spans="1:26">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row>
    <row r="889" spans="1:26">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row>
    <row r="890" spans="1:26">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row>
    <row r="891" spans="1:26">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row>
    <row r="892" spans="1:26">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row>
    <row r="893" spans="1:26">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row>
    <row r="894" spans="1:26">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row>
    <row r="895" spans="1:26">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row>
    <row r="896" spans="1:26">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row>
    <row r="897" spans="1:26">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row>
    <row r="898" spans="1:26">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row>
    <row r="899" spans="1:26">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row>
    <row r="900" spans="1:26">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row>
    <row r="901" spans="1:26">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row>
    <row r="902" spans="1:26">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row>
    <row r="903" spans="1:26">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row>
    <row r="904" spans="1:26">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row>
    <row r="905" spans="1:26">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row>
    <row r="906" spans="1:26">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row>
    <row r="907" spans="1:26">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row>
    <row r="908" spans="1:26">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row>
    <row r="909" spans="1:26">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row>
    <row r="910" spans="1:26">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row>
    <row r="911" spans="1:26">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row>
    <row r="912" spans="1:26">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row>
    <row r="913" spans="1:26">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row>
    <row r="914" spans="1:26">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row>
    <row r="915" spans="1:26">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row>
    <row r="916" spans="1:26">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row>
    <row r="917" spans="1:26">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row>
    <row r="918" spans="1:26">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row>
    <row r="919" spans="1:26">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row>
    <row r="920" spans="1:26">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row>
    <row r="921" spans="1:26">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row>
    <row r="922" spans="1:26">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row>
    <row r="923" spans="1:26">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row>
    <row r="924" spans="1:26">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row>
    <row r="925" spans="1:26">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row>
    <row r="926" spans="1:26">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row>
    <row r="927" spans="1:26">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row>
    <row r="928" spans="1:26">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row>
    <row r="929" spans="1:26">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row>
    <row r="930" spans="1:26">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row>
    <row r="931" spans="1:26">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row>
    <row r="932" spans="1:26">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row>
    <row r="933" spans="1:26">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row>
    <row r="934" spans="1:26">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row>
    <row r="935" spans="1:26">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row>
    <row r="936" spans="1:26">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row>
    <row r="937" spans="1:26">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row>
    <row r="938" spans="1:26">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row>
    <row r="939" spans="1:26">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row>
    <row r="940" spans="1:26">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row>
    <row r="941" spans="1:26">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row>
    <row r="942" spans="1:26">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row>
    <row r="943" spans="1:26">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row>
    <row r="944" spans="1:26">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row>
    <row r="945" spans="1:26">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row>
    <row r="946" spans="1:26">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row>
    <row r="947" spans="1:26">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row>
    <row r="948" spans="1:26">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row>
    <row r="949" spans="1:26">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row>
    <row r="950" spans="1:26">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row>
    <row r="951" spans="1:26">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row>
    <row r="952" spans="1:26">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row>
    <row r="953" spans="1:26">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row>
    <row r="954" spans="1:26">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row>
    <row r="955" spans="1:26">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row>
    <row r="956" spans="1:26">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row>
    <row r="957" spans="1:26">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row>
    <row r="958" spans="1:26">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row>
    <row r="959" spans="1:26">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row>
    <row r="960" spans="1:26">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row>
    <row r="961" spans="1:26">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row>
    <row r="962" spans="1:26">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row>
    <row r="963" spans="1:26">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row>
    <row r="964" spans="1:26">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row>
    <row r="965" spans="1:26">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row>
    <row r="966" spans="1:26">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row>
    <row r="967" spans="1:26">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row>
    <row r="968" spans="1:26">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row>
    <row r="969" spans="1:26">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row>
    <row r="970" spans="1:26">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row>
    <row r="971" spans="1:26">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row>
    <row r="972" spans="1:26">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row>
    <row r="973" spans="1:26">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row>
    <row r="974" spans="1:26">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row>
    <row r="975" spans="1:26">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row>
    <row r="976" spans="1:26">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row>
    <row r="977" spans="1:26">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row>
    <row r="978" spans="1:26">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row>
    <row r="979" spans="1:26">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row>
    <row r="980" spans="1:26">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row>
    <row r="981" spans="1:26">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row>
    <row r="982" spans="1:26">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row>
    <row r="983" spans="1:26">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row>
    <row r="984" spans="1:26">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row>
    <row r="985" spans="1:26">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row>
    <row r="986" spans="1:26">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row>
    <row r="987" spans="1:26">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row>
    <row r="988" spans="1:26">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row>
    <row r="989" spans="1:26">
      <c r="A989" s="65"/>
      <c r="B989" s="65"/>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row>
    <row r="990" spans="1:26">
      <c r="A990" s="65"/>
      <c r="B990" s="65"/>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row>
    <row r="991" spans="1:26">
      <c r="A991" s="65"/>
      <c r="B991" s="65"/>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row>
    <row r="992" spans="1:26">
      <c r="A992" s="65"/>
      <c r="B992" s="65"/>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row>
    <row r="993" spans="1:26">
      <c r="A993" s="65"/>
      <c r="B993" s="65"/>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row>
    <row r="994" spans="1:26">
      <c r="A994" s="65"/>
      <c r="B994" s="65"/>
      <c r="C994" s="65"/>
      <c r="D994" s="65"/>
      <c r="E994" s="65"/>
      <c r="F994" s="65"/>
      <c r="G994" s="65"/>
      <c r="H994" s="65"/>
      <c r="I994" s="65"/>
      <c r="J994" s="65"/>
      <c r="K994" s="65"/>
      <c r="L994" s="65"/>
      <c r="M994" s="65"/>
      <c r="N994" s="65"/>
      <c r="O994" s="65"/>
      <c r="P994" s="65"/>
      <c r="Q994" s="65"/>
      <c r="R994" s="65"/>
      <c r="S994" s="65"/>
      <c r="T994" s="65"/>
      <c r="U994" s="65"/>
      <c r="V994" s="65"/>
      <c r="W994" s="65"/>
      <c r="X994" s="65"/>
      <c r="Y994" s="65"/>
      <c r="Z994" s="65"/>
    </row>
    <row r="995" spans="1:26">
      <c r="A995" s="65"/>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5"/>
    </row>
    <row r="996" spans="1:26">
      <c r="A996" s="65"/>
      <c r="B996" s="65"/>
      <c r="C996" s="65"/>
      <c r="D996" s="65"/>
      <c r="E996" s="65"/>
      <c r="F996" s="65"/>
      <c r="G996" s="65"/>
      <c r="H996" s="65"/>
      <c r="I996" s="65"/>
      <c r="J996" s="65"/>
      <c r="K996" s="65"/>
      <c r="L996" s="65"/>
      <c r="M996" s="65"/>
      <c r="N996" s="65"/>
      <c r="O996" s="65"/>
      <c r="P996" s="65"/>
      <c r="Q996" s="65"/>
      <c r="R996" s="65"/>
      <c r="S996" s="65"/>
      <c r="T996" s="65"/>
      <c r="U996" s="65"/>
      <c r="V996" s="65"/>
      <c r="W996" s="65"/>
      <c r="X996" s="65"/>
      <c r="Y996" s="65"/>
      <c r="Z996" s="65"/>
    </row>
    <row r="997" spans="1:26">
      <c r="A997" s="65"/>
      <c r="B997" s="65"/>
      <c r="C997" s="65"/>
      <c r="D997" s="65"/>
      <c r="E997" s="65"/>
      <c r="F997" s="65"/>
      <c r="G997" s="65"/>
      <c r="H997" s="65"/>
      <c r="I997" s="65"/>
      <c r="J997" s="65"/>
      <c r="K997" s="65"/>
      <c r="L997" s="65"/>
      <c r="M997" s="65"/>
      <c r="N997" s="65"/>
      <c r="O997" s="65"/>
      <c r="P997" s="65"/>
      <c r="Q997" s="65"/>
      <c r="R997" s="65"/>
      <c r="S997" s="65"/>
      <c r="T997" s="65"/>
      <c r="U997" s="65"/>
      <c r="V997" s="65"/>
      <c r="W997" s="65"/>
      <c r="X997" s="65"/>
      <c r="Y997" s="65"/>
      <c r="Z997" s="65"/>
    </row>
    <row r="998" spans="1:26">
      <c r="A998" s="65"/>
      <c r="B998" s="65"/>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row>
    <row r="999" spans="1:26">
      <c r="A999" s="65"/>
      <c r="B999" s="65"/>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row>
    <row r="1000" spans="1:26">
      <c r="A1000" s="65"/>
      <c r="B1000" s="65"/>
      <c r="C1000" s="65"/>
      <c r="D1000" s="65"/>
      <c r="E1000" s="65"/>
      <c r="F1000" s="65"/>
      <c r="G1000" s="65"/>
      <c r="H1000" s="65"/>
      <c r="I1000" s="65"/>
      <c r="J1000" s="65"/>
      <c r="K1000" s="65"/>
      <c r="L1000" s="65"/>
      <c r="M1000" s="65"/>
      <c r="N1000" s="65"/>
      <c r="O1000" s="65"/>
      <c r="P1000" s="65"/>
      <c r="Q1000" s="65"/>
      <c r="R1000" s="65"/>
      <c r="S1000" s="65"/>
      <c r="T1000" s="65"/>
      <c r="U1000" s="65"/>
      <c r="V1000" s="65"/>
      <c r="W1000" s="65"/>
      <c r="X1000" s="65"/>
      <c r="Y1000" s="65"/>
      <c r="Z1000" s="65"/>
    </row>
    <row r="1001" spans="1:26">
      <c r="A1001" s="65"/>
      <c r="B1001" s="65"/>
      <c r="C1001" s="65"/>
      <c r="D1001" s="65"/>
      <c r="E1001" s="65"/>
      <c r="F1001" s="65"/>
      <c r="G1001" s="65"/>
      <c r="H1001" s="65"/>
      <c r="I1001" s="65"/>
      <c r="J1001" s="65"/>
      <c r="K1001" s="65"/>
      <c r="L1001" s="65"/>
      <c r="M1001" s="65"/>
      <c r="N1001" s="65"/>
      <c r="O1001" s="65"/>
      <c r="P1001" s="65"/>
      <c r="Q1001" s="65"/>
      <c r="R1001" s="65"/>
      <c r="S1001" s="65"/>
      <c r="T1001" s="65"/>
      <c r="U1001" s="65"/>
      <c r="V1001" s="65"/>
      <c r="W1001" s="65"/>
      <c r="X1001" s="65"/>
      <c r="Y1001" s="65"/>
      <c r="Z1001" s="65"/>
    </row>
    <row r="1002" spans="1:26">
      <c r="A1002" s="65"/>
      <c r="B1002" s="65"/>
      <c r="C1002" s="65"/>
      <c r="D1002" s="65"/>
      <c r="E1002" s="65"/>
      <c r="F1002" s="65"/>
      <c r="G1002" s="65"/>
      <c r="H1002" s="65"/>
      <c r="I1002" s="65"/>
      <c r="J1002" s="65"/>
      <c r="K1002" s="65"/>
      <c r="L1002" s="65"/>
      <c r="M1002" s="65"/>
      <c r="N1002" s="65"/>
      <c r="O1002" s="65"/>
      <c r="P1002" s="65"/>
      <c r="Q1002" s="65"/>
      <c r="R1002" s="65"/>
      <c r="S1002" s="65"/>
      <c r="T1002" s="65"/>
      <c r="U1002" s="65"/>
      <c r="V1002" s="65"/>
      <c r="W1002" s="65"/>
      <c r="X1002" s="65"/>
      <c r="Y1002" s="65"/>
      <c r="Z1002" s="65"/>
    </row>
    <row r="1003" spans="1:26">
      <c r="A1003" s="65"/>
      <c r="B1003" s="65"/>
      <c r="C1003" s="65"/>
      <c r="D1003" s="65"/>
      <c r="E1003" s="65"/>
      <c r="F1003" s="65"/>
      <c r="G1003" s="65"/>
      <c r="H1003" s="65"/>
      <c r="I1003" s="65"/>
      <c r="J1003" s="65"/>
      <c r="K1003" s="65"/>
      <c r="L1003" s="65"/>
      <c r="M1003" s="65"/>
      <c r="N1003" s="65"/>
      <c r="O1003" s="65"/>
      <c r="P1003" s="65"/>
      <c r="Q1003" s="65"/>
      <c r="R1003" s="65"/>
      <c r="S1003" s="65"/>
      <c r="T1003" s="65"/>
      <c r="U1003" s="65"/>
      <c r="V1003" s="65"/>
      <c r="W1003" s="65"/>
      <c r="X1003" s="65"/>
      <c r="Y1003" s="65"/>
      <c r="Z1003" s="65"/>
    </row>
    <row r="1004" spans="1:26">
      <c r="A1004" s="65"/>
      <c r="B1004" s="65"/>
      <c r="C1004" s="65"/>
      <c r="D1004" s="65"/>
      <c r="E1004" s="65"/>
      <c r="F1004" s="65"/>
      <c r="G1004" s="65"/>
      <c r="H1004" s="65"/>
      <c r="I1004" s="65"/>
      <c r="J1004" s="65"/>
      <c r="K1004" s="65"/>
      <c r="L1004" s="65"/>
      <c r="M1004" s="65"/>
      <c r="N1004" s="65"/>
      <c r="O1004" s="65"/>
      <c r="P1004" s="65"/>
      <c r="Q1004" s="65"/>
      <c r="R1004" s="65"/>
      <c r="S1004" s="65"/>
      <c r="T1004" s="65"/>
      <c r="U1004" s="65"/>
      <c r="V1004" s="65"/>
      <c r="W1004" s="65"/>
      <c r="X1004" s="65"/>
      <c r="Y1004" s="65"/>
      <c r="Z1004" s="65"/>
    </row>
  </sheetData>
  <mergeCells count="7">
    <mergeCell ref="A6:E6"/>
    <mergeCell ref="A7:E7"/>
    <mergeCell ref="A1:E1"/>
    <mergeCell ref="A2:E2"/>
    <mergeCell ref="A3:E3"/>
    <mergeCell ref="A4:E4"/>
    <mergeCell ref="A5:E5"/>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96"/>
  <sheetViews>
    <sheetView workbookViewId="0">
      <selection activeCell="E13" sqref="E13"/>
    </sheetView>
  </sheetViews>
  <sheetFormatPr defaultColWidth="12.6640625" defaultRowHeight="15" customHeight="1"/>
  <cols>
    <col min="1" max="1" width="49.1640625" customWidth="1"/>
    <col min="2" max="2" width="15.83203125" customWidth="1"/>
    <col min="4" max="4" width="18.1640625" customWidth="1"/>
    <col min="5" max="5" width="85.6640625" customWidth="1"/>
    <col min="6" max="6" width="15.1640625" customWidth="1"/>
    <col min="7" max="8" width="9.33203125" customWidth="1"/>
    <col min="9" max="9" width="9.33203125" hidden="1" customWidth="1"/>
    <col min="10" max="29" width="9.33203125" customWidth="1"/>
  </cols>
  <sheetData>
    <row r="1" spans="1:29" ht="35" customHeight="1">
      <c r="A1" s="141" t="s">
        <v>6</v>
      </c>
      <c r="B1" s="142"/>
      <c r="C1" s="142"/>
      <c r="D1" s="142"/>
      <c r="E1" s="142"/>
      <c r="F1" s="1"/>
      <c r="G1" s="1"/>
      <c r="H1" s="1"/>
      <c r="I1" s="1"/>
      <c r="J1" s="1"/>
      <c r="K1" s="1"/>
      <c r="L1" s="1"/>
      <c r="M1" s="1"/>
      <c r="N1" s="1"/>
      <c r="O1" s="1"/>
      <c r="P1" s="1"/>
      <c r="Q1" s="1"/>
      <c r="R1" s="1"/>
      <c r="S1" s="1"/>
      <c r="T1" s="1"/>
      <c r="U1" s="1"/>
      <c r="V1" s="1"/>
      <c r="W1" s="1"/>
      <c r="X1" s="1"/>
      <c r="Y1" s="1"/>
      <c r="Z1" s="1"/>
      <c r="AA1" s="1"/>
      <c r="AB1" s="1"/>
    </row>
    <row r="2" spans="1:29" ht="58">
      <c r="A2" s="2" t="s">
        <v>7</v>
      </c>
      <c r="B2" s="3" t="s">
        <v>8</v>
      </c>
      <c r="C2" s="4" t="s">
        <v>9</v>
      </c>
      <c r="D2" s="5" t="s">
        <v>10</v>
      </c>
      <c r="E2" s="67" t="s">
        <v>11</v>
      </c>
      <c r="F2" s="6" t="s">
        <v>12</v>
      </c>
      <c r="G2" s="1"/>
      <c r="H2" s="1"/>
      <c r="I2" s="1"/>
      <c r="J2" s="1"/>
      <c r="K2" s="1"/>
      <c r="L2" s="1"/>
      <c r="M2" s="1"/>
      <c r="N2" s="1"/>
      <c r="O2" s="1"/>
      <c r="P2" s="1"/>
      <c r="Q2" s="1"/>
      <c r="R2" s="1"/>
      <c r="S2" s="1"/>
      <c r="T2" s="1"/>
      <c r="U2" s="1"/>
      <c r="V2" s="1"/>
      <c r="W2" s="1"/>
      <c r="X2" s="1"/>
      <c r="Y2" s="1"/>
      <c r="Z2" s="1"/>
      <c r="AA2" s="1"/>
      <c r="AB2" s="1"/>
      <c r="AC2" s="1"/>
    </row>
    <row r="3" spans="1:29" ht="58.5" thickBot="1">
      <c r="A3" s="7" t="s">
        <v>13</v>
      </c>
      <c r="B3" s="68"/>
      <c r="C3" s="8" t="s">
        <v>14</v>
      </c>
      <c r="D3" s="9"/>
      <c r="E3" s="10"/>
      <c r="F3" s="11" t="s">
        <v>15</v>
      </c>
      <c r="G3" s="1"/>
      <c r="H3" s="1"/>
      <c r="I3" s="1"/>
      <c r="J3" s="1"/>
      <c r="K3" s="1"/>
      <c r="L3" s="1"/>
      <c r="M3" s="1"/>
      <c r="N3" s="1"/>
      <c r="O3" s="1"/>
      <c r="P3" s="1"/>
      <c r="Q3" s="1"/>
      <c r="R3" s="1"/>
      <c r="S3" s="1"/>
      <c r="T3" s="1"/>
      <c r="U3" s="1"/>
      <c r="V3" s="1"/>
      <c r="W3" s="1"/>
      <c r="X3" s="1"/>
      <c r="Y3" s="1"/>
      <c r="Z3" s="1"/>
      <c r="AA3" s="1"/>
      <c r="AB3" s="1"/>
      <c r="AC3" s="1"/>
    </row>
    <row r="4" spans="1:29" ht="14.25" customHeight="1">
      <c r="A4" s="69" t="s">
        <v>16</v>
      </c>
      <c r="B4" s="86">
        <f>'1 BOM'!H3*(1+'1 BOM'!J3)</f>
        <v>0</v>
      </c>
      <c r="C4" s="70" t="s">
        <v>17</v>
      </c>
      <c r="D4" s="96"/>
      <c r="E4" s="104"/>
      <c r="F4" s="129" t="s">
        <v>18</v>
      </c>
      <c r="G4" s="1"/>
      <c r="H4" s="1"/>
      <c r="I4" s="1" t="s">
        <v>19</v>
      </c>
      <c r="J4" s="1"/>
      <c r="K4" s="1"/>
      <c r="L4" s="1"/>
      <c r="M4" s="1"/>
      <c r="N4" s="1"/>
      <c r="O4" s="1"/>
      <c r="P4" s="1"/>
      <c r="Q4" s="1"/>
      <c r="R4" s="1"/>
      <c r="S4" s="1"/>
      <c r="T4" s="1"/>
      <c r="U4" s="1"/>
      <c r="V4" s="1"/>
      <c r="W4" s="1"/>
      <c r="X4" s="1"/>
      <c r="Y4" s="1"/>
      <c r="Z4" s="1"/>
      <c r="AA4" s="1"/>
      <c r="AB4" s="1"/>
      <c r="AC4" s="1"/>
    </row>
    <row r="5" spans="1:29" ht="14.25" customHeight="1">
      <c r="A5" s="71" t="s">
        <v>312</v>
      </c>
      <c r="B5" s="102"/>
      <c r="C5" s="12" t="s">
        <v>20</v>
      </c>
      <c r="D5" s="97"/>
      <c r="E5" s="105"/>
      <c r="F5" s="130"/>
      <c r="G5" s="1"/>
      <c r="H5" s="1"/>
      <c r="I5" s="1" t="s">
        <v>21</v>
      </c>
      <c r="J5" s="1"/>
      <c r="K5" s="1"/>
      <c r="L5" s="1"/>
      <c r="M5" s="1"/>
      <c r="N5" s="1"/>
      <c r="O5" s="1"/>
      <c r="P5" s="1"/>
      <c r="Q5" s="1"/>
      <c r="R5" s="1"/>
      <c r="S5" s="1"/>
      <c r="T5" s="1"/>
      <c r="U5" s="1"/>
      <c r="V5" s="1"/>
      <c r="W5" s="1"/>
      <c r="X5" s="1"/>
      <c r="Y5" s="1"/>
      <c r="Z5" s="1"/>
      <c r="AA5" s="1"/>
      <c r="AB5" s="1"/>
      <c r="AC5" s="1"/>
    </row>
    <row r="6" spans="1:29" ht="14.5">
      <c r="A6" s="71" t="s">
        <v>311</v>
      </c>
      <c r="B6" s="102"/>
      <c r="C6" s="12" t="s">
        <v>20</v>
      </c>
      <c r="D6" s="97"/>
      <c r="E6" s="105"/>
      <c r="F6" s="130"/>
      <c r="G6" s="1"/>
      <c r="H6" s="1"/>
      <c r="I6" s="1"/>
      <c r="J6" s="1"/>
      <c r="K6" s="1"/>
      <c r="L6" s="1"/>
      <c r="M6" s="1"/>
      <c r="N6" s="1"/>
      <c r="O6" s="1"/>
      <c r="P6" s="1"/>
      <c r="Q6" s="1"/>
      <c r="R6" s="1"/>
      <c r="S6" s="1"/>
      <c r="T6" s="1"/>
      <c r="U6" s="1"/>
      <c r="V6" s="1"/>
      <c r="W6" s="1"/>
      <c r="X6" s="1"/>
      <c r="Y6" s="1"/>
      <c r="Z6" s="1"/>
      <c r="AA6" s="1"/>
      <c r="AB6" s="1"/>
      <c r="AC6" s="1"/>
    </row>
    <row r="7" spans="1:29" ht="14.25" customHeight="1">
      <c r="A7" s="72" t="s">
        <v>22</v>
      </c>
      <c r="B7" s="90"/>
      <c r="C7" s="12" t="s">
        <v>23</v>
      </c>
      <c r="D7" s="97"/>
      <c r="E7" s="105"/>
      <c r="F7" s="130"/>
      <c r="G7" s="1"/>
      <c r="H7" s="1"/>
      <c r="I7" s="1"/>
      <c r="J7" s="1"/>
      <c r="K7" s="1"/>
      <c r="L7" s="1"/>
      <c r="M7" s="1"/>
      <c r="N7" s="1"/>
      <c r="O7" s="1"/>
      <c r="P7" s="1"/>
      <c r="Q7" s="1"/>
      <c r="R7" s="1"/>
      <c r="S7" s="1"/>
      <c r="T7" s="1"/>
      <c r="U7" s="1"/>
      <c r="V7" s="1"/>
      <c r="W7" s="1"/>
      <c r="X7" s="1"/>
      <c r="Y7" s="1"/>
      <c r="Z7" s="1"/>
      <c r="AA7" s="1"/>
      <c r="AB7" s="1"/>
      <c r="AC7" s="1"/>
    </row>
    <row r="8" spans="1:29" ht="14.25" customHeight="1">
      <c r="A8" s="87" t="s">
        <v>24</v>
      </c>
      <c r="B8" s="91" t="s">
        <v>313</v>
      </c>
      <c r="C8" s="89" t="s">
        <v>14</v>
      </c>
      <c r="D8" s="97"/>
      <c r="E8" s="105"/>
      <c r="F8" s="130"/>
      <c r="G8" s="1"/>
      <c r="H8" s="1"/>
      <c r="I8" s="1"/>
      <c r="J8" s="1"/>
      <c r="K8" s="1"/>
      <c r="L8" s="1"/>
      <c r="M8" s="1"/>
      <c r="N8" s="1"/>
      <c r="O8" s="1"/>
      <c r="P8" s="1"/>
      <c r="Q8" s="1"/>
      <c r="R8" s="1"/>
      <c r="S8" s="1"/>
      <c r="T8" s="1"/>
      <c r="U8" s="1"/>
      <c r="V8" s="1"/>
      <c r="W8" s="1"/>
      <c r="X8" s="1"/>
      <c r="Y8" s="1"/>
      <c r="Z8" s="1"/>
      <c r="AA8" s="1"/>
      <c r="AB8" s="1"/>
      <c r="AC8" s="1"/>
    </row>
    <row r="9" spans="1:29" ht="14.25" customHeight="1">
      <c r="A9" s="87" t="s">
        <v>25</v>
      </c>
      <c r="B9" s="91" t="s">
        <v>313</v>
      </c>
      <c r="C9" s="89" t="s">
        <v>14</v>
      </c>
      <c r="D9" s="97"/>
      <c r="E9" s="105"/>
      <c r="F9" s="130"/>
      <c r="G9" s="1"/>
      <c r="H9" s="1"/>
      <c r="I9" s="1"/>
      <c r="J9" s="1"/>
      <c r="K9" s="1"/>
      <c r="L9" s="1"/>
      <c r="M9" s="1"/>
      <c r="N9" s="1"/>
      <c r="O9" s="1"/>
      <c r="P9" s="1"/>
      <c r="Q9" s="1"/>
      <c r="R9" s="1"/>
      <c r="S9" s="1"/>
      <c r="T9" s="1"/>
      <c r="U9" s="1"/>
      <c r="V9" s="1"/>
      <c r="W9" s="1"/>
      <c r="X9" s="1"/>
      <c r="Y9" s="1"/>
      <c r="Z9" s="1"/>
      <c r="AA9" s="1"/>
      <c r="AB9" s="1"/>
      <c r="AC9" s="1"/>
    </row>
    <row r="10" spans="1:29" ht="14.25" customHeight="1">
      <c r="A10" s="88" t="s">
        <v>26</v>
      </c>
      <c r="B10" s="91" t="s">
        <v>313</v>
      </c>
      <c r="C10" s="89" t="s">
        <v>14</v>
      </c>
      <c r="D10" s="97"/>
      <c r="E10" s="106"/>
      <c r="F10" s="130"/>
      <c r="G10" s="1"/>
      <c r="H10" s="1"/>
      <c r="I10" s="1"/>
      <c r="J10" s="1"/>
      <c r="K10" s="1"/>
      <c r="L10" s="1"/>
      <c r="M10" s="1"/>
      <c r="N10" s="1"/>
      <c r="O10" s="1"/>
      <c r="P10" s="1"/>
      <c r="Q10" s="1"/>
      <c r="R10" s="1"/>
      <c r="S10" s="1"/>
      <c r="T10" s="1"/>
      <c r="U10" s="1"/>
      <c r="V10" s="1"/>
      <c r="W10" s="1"/>
      <c r="X10" s="1"/>
      <c r="Y10" s="1"/>
      <c r="Z10" s="1"/>
      <c r="AA10" s="1"/>
      <c r="AB10" s="1"/>
      <c r="AC10" s="1"/>
    </row>
    <row r="11" spans="1:29" ht="14.25" customHeight="1">
      <c r="A11" s="88" t="s">
        <v>27</v>
      </c>
      <c r="B11" s="91" t="s">
        <v>313</v>
      </c>
      <c r="C11" s="89" t="s">
        <v>14</v>
      </c>
      <c r="D11" s="97"/>
      <c r="E11" s="107"/>
      <c r="F11" s="130"/>
      <c r="G11" s="1"/>
      <c r="H11" s="1"/>
      <c r="I11" s="1"/>
      <c r="J11" s="1"/>
      <c r="K11" s="1"/>
      <c r="L11" s="1"/>
      <c r="M11" s="1"/>
      <c r="N11" s="1"/>
      <c r="O11" s="1"/>
      <c r="P11" s="1"/>
      <c r="Q11" s="1"/>
      <c r="R11" s="1"/>
      <c r="S11" s="1"/>
      <c r="T11" s="1"/>
      <c r="U11" s="1"/>
      <c r="V11" s="1"/>
      <c r="W11" s="1"/>
      <c r="X11" s="1"/>
      <c r="Y11" s="1"/>
      <c r="Z11" s="1"/>
      <c r="AA11" s="1"/>
      <c r="AB11" s="1"/>
      <c r="AC11" s="1"/>
    </row>
    <row r="12" spans="1:29" ht="14.25" customHeight="1">
      <c r="A12" s="88" t="s">
        <v>28</v>
      </c>
      <c r="B12" s="91" t="s">
        <v>313</v>
      </c>
      <c r="C12" s="89" t="s">
        <v>14</v>
      </c>
      <c r="D12" s="97"/>
      <c r="E12" s="107"/>
      <c r="F12" s="130"/>
      <c r="G12" s="1"/>
      <c r="H12" s="1"/>
      <c r="I12" s="1"/>
      <c r="J12" s="1"/>
      <c r="K12" s="1"/>
      <c r="L12" s="1"/>
      <c r="M12" s="1"/>
      <c r="N12" s="1"/>
      <c r="O12" s="1"/>
      <c r="P12" s="1"/>
      <c r="Q12" s="1"/>
      <c r="R12" s="1"/>
      <c r="S12" s="1"/>
      <c r="T12" s="1"/>
      <c r="U12" s="1"/>
      <c r="V12" s="1"/>
      <c r="W12" s="1"/>
      <c r="X12" s="1"/>
      <c r="Y12" s="1"/>
      <c r="Z12" s="1"/>
      <c r="AA12" s="1"/>
      <c r="AB12" s="1"/>
      <c r="AC12" s="1"/>
    </row>
    <row r="13" spans="1:29" ht="14.25" customHeight="1">
      <c r="A13" s="72" t="s">
        <v>29</v>
      </c>
      <c r="B13" s="92"/>
      <c r="C13" s="12" t="s">
        <v>23</v>
      </c>
      <c r="D13" s="97"/>
      <c r="E13" s="107"/>
      <c r="F13" s="130"/>
      <c r="G13" s="1"/>
      <c r="H13" s="1"/>
      <c r="I13" s="1"/>
      <c r="J13" s="1"/>
      <c r="K13" s="1"/>
      <c r="L13" s="1"/>
      <c r="M13" s="1"/>
      <c r="N13" s="1"/>
      <c r="O13" s="1"/>
      <c r="P13" s="1"/>
      <c r="Q13" s="1"/>
      <c r="R13" s="1"/>
      <c r="S13" s="1"/>
      <c r="T13" s="1"/>
      <c r="U13" s="1"/>
      <c r="V13" s="1"/>
      <c r="W13" s="1"/>
      <c r="X13" s="1"/>
      <c r="Y13" s="1"/>
      <c r="Z13" s="1"/>
      <c r="AA13" s="1"/>
      <c r="AB13" s="1"/>
      <c r="AC13" s="1"/>
    </row>
    <row r="14" spans="1:29" ht="14.25" customHeight="1">
      <c r="A14" s="74" t="s">
        <v>30</v>
      </c>
      <c r="B14" s="85"/>
      <c r="C14" s="12" t="s">
        <v>14</v>
      </c>
      <c r="D14" s="97"/>
      <c r="E14" s="109"/>
      <c r="F14" s="130"/>
      <c r="G14" s="1"/>
      <c r="H14" s="1"/>
      <c r="I14" s="1"/>
      <c r="J14" s="1"/>
      <c r="K14" s="1"/>
      <c r="L14" s="1"/>
      <c r="M14" s="1"/>
      <c r="N14" s="1"/>
      <c r="O14" s="1"/>
      <c r="P14" s="1"/>
      <c r="Q14" s="1"/>
      <c r="R14" s="1"/>
      <c r="S14" s="1"/>
      <c r="T14" s="1"/>
      <c r="U14" s="1"/>
      <c r="V14" s="1"/>
      <c r="W14" s="1"/>
      <c r="X14" s="1"/>
      <c r="Y14" s="1"/>
      <c r="Z14" s="1"/>
      <c r="AA14" s="1"/>
      <c r="AB14" s="1"/>
      <c r="AC14" s="1"/>
    </row>
    <row r="15" spans="1:29" ht="14.25" customHeight="1">
      <c r="A15" s="75" t="s">
        <v>31</v>
      </c>
      <c r="B15" s="93"/>
      <c r="C15" s="12" t="s">
        <v>14</v>
      </c>
      <c r="D15" s="97"/>
      <c r="E15" s="107"/>
      <c r="F15" s="130"/>
      <c r="G15" s="1"/>
      <c r="H15" s="1"/>
      <c r="I15" s="1"/>
      <c r="J15" s="1"/>
      <c r="K15" s="1"/>
      <c r="L15" s="1"/>
      <c r="M15" s="1"/>
      <c r="N15" s="1"/>
      <c r="O15" s="1"/>
      <c r="P15" s="1"/>
      <c r="Q15" s="1"/>
      <c r="R15" s="1"/>
      <c r="S15" s="1"/>
      <c r="T15" s="1"/>
      <c r="U15" s="1"/>
      <c r="V15" s="1"/>
      <c r="W15" s="1"/>
      <c r="X15" s="1"/>
      <c r="Y15" s="1"/>
      <c r="Z15" s="1"/>
      <c r="AA15" s="1"/>
      <c r="AB15" s="1"/>
      <c r="AC15" s="1"/>
    </row>
    <row r="16" spans="1:29" ht="14.25" customHeight="1">
      <c r="A16" s="76" t="s">
        <v>32</v>
      </c>
      <c r="B16" s="94"/>
      <c r="C16" s="12" t="s">
        <v>14</v>
      </c>
      <c r="D16" s="110"/>
      <c r="E16" s="107"/>
      <c r="F16" s="130"/>
      <c r="G16" s="1"/>
      <c r="H16" s="1"/>
      <c r="I16" s="1"/>
      <c r="J16" s="1"/>
      <c r="K16" s="1"/>
      <c r="L16" s="1"/>
      <c r="M16" s="1"/>
      <c r="N16" s="1"/>
      <c r="O16" s="1"/>
      <c r="P16" s="1"/>
      <c r="Q16" s="1"/>
      <c r="R16" s="1"/>
      <c r="S16" s="1"/>
      <c r="T16" s="1"/>
      <c r="U16" s="1"/>
      <c r="V16" s="1"/>
      <c r="W16" s="1"/>
      <c r="X16" s="1"/>
      <c r="Y16" s="1"/>
      <c r="Z16" s="1"/>
      <c r="AA16" s="1"/>
      <c r="AB16" s="1"/>
      <c r="AC16" s="1"/>
    </row>
    <row r="17" spans="1:29" ht="14.25" customHeight="1">
      <c r="A17" s="75" t="s">
        <v>33</v>
      </c>
      <c r="B17" s="93"/>
      <c r="C17" s="12" t="s">
        <v>14</v>
      </c>
      <c r="D17" s="97"/>
      <c r="E17" s="107"/>
      <c r="F17" s="130"/>
      <c r="G17" s="1"/>
      <c r="H17" s="1"/>
      <c r="I17" s="1"/>
      <c r="J17" s="1"/>
      <c r="K17" s="1"/>
      <c r="L17" s="1"/>
      <c r="M17" s="1"/>
      <c r="N17" s="1"/>
      <c r="O17" s="1"/>
      <c r="P17" s="1"/>
      <c r="Q17" s="1"/>
      <c r="R17" s="1"/>
      <c r="S17" s="1"/>
      <c r="T17" s="1"/>
      <c r="U17" s="1"/>
      <c r="V17" s="1"/>
      <c r="W17" s="1"/>
      <c r="X17" s="1"/>
      <c r="Y17" s="1"/>
      <c r="Z17" s="1"/>
      <c r="AA17" s="1"/>
      <c r="AB17" s="1"/>
      <c r="AC17" s="1"/>
    </row>
    <row r="18" spans="1:29" ht="14.25" customHeight="1">
      <c r="A18" s="76" t="s">
        <v>34</v>
      </c>
      <c r="B18" s="85"/>
      <c r="C18" s="12" t="s">
        <v>14</v>
      </c>
      <c r="D18" s="97"/>
      <c r="E18" s="105"/>
      <c r="F18" s="130"/>
      <c r="G18" s="1"/>
      <c r="H18" s="1"/>
      <c r="I18" s="1" t="s">
        <v>35</v>
      </c>
      <c r="J18" s="1"/>
      <c r="K18" s="1"/>
      <c r="L18" s="1"/>
      <c r="M18" s="1"/>
      <c r="N18" s="1"/>
      <c r="O18" s="1"/>
      <c r="P18" s="1"/>
      <c r="Q18" s="1"/>
      <c r="R18" s="1"/>
      <c r="S18" s="1"/>
      <c r="T18" s="1"/>
      <c r="U18" s="1"/>
      <c r="V18" s="1"/>
      <c r="W18" s="1"/>
      <c r="X18" s="1"/>
      <c r="Y18" s="1"/>
      <c r="Z18" s="1"/>
      <c r="AA18" s="1"/>
      <c r="AB18" s="1"/>
      <c r="AC18" s="1"/>
    </row>
    <row r="19" spans="1:29" ht="14.25" customHeight="1" thickBot="1">
      <c r="A19" s="77" t="s">
        <v>36</v>
      </c>
      <c r="B19" s="95"/>
      <c r="C19" s="78" t="s">
        <v>14</v>
      </c>
      <c r="D19" s="98"/>
      <c r="E19" s="108"/>
      <c r="F19" s="131"/>
      <c r="G19" s="1"/>
      <c r="H19" s="1"/>
      <c r="I19" s="1" t="s">
        <v>37</v>
      </c>
      <c r="J19" s="1"/>
      <c r="K19" s="1"/>
      <c r="L19" s="1"/>
      <c r="M19" s="1"/>
      <c r="N19" s="1"/>
      <c r="O19" s="1"/>
      <c r="P19" s="1"/>
      <c r="Q19" s="1"/>
      <c r="R19" s="1"/>
      <c r="S19" s="1"/>
      <c r="T19" s="1"/>
      <c r="U19" s="1"/>
      <c r="V19" s="1"/>
      <c r="W19" s="1"/>
      <c r="X19" s="1"/>
      <c r="Y19" s="1"/>
      <c r="Z19" s="1"/>
      <c r="AA19" s="1"/>
      <c r="AB19" s="1"/>
      <c r="AC19" s="1"/>
    </row>
    <row r="20" spans="1:29" ht="14.5">
      <c r="A20" s="79" t="s">
        <v>38</v>
      </c>
      <c r="B20" s="84"/>
      <c r="C20" s="80" t="s">
        <v>14</v>
      </c>
      <c r="D20" s="80" t="s">
        <v>14</v>
      </c>
      <c r="E20" s="103"/>
      <c r="F20" s="132" t="s">
        <v>39</v>
      </c>
    </row>
    <row r="21" spans="1:29" ht="43.5">
      <c r="A21" s="75" t="s">
        <v>40</v>
      </c>
      <c r="B21" s="93"/>
      <c r="C21" s="12" t="s">
        <v>14</v>
      </c>
      <c r="D21" s="12" t="s">
        <v>14</v>
      </c>
      <c r="E21" s="99"/>
      <c r="F21" s="130"/>
      <c r="G21" s="1"/>
      <c r="H21" s="1"/>
      <c r="I21" s="1"/>
      <c r="J21" s="1"/>
      <c r="K21" s="1"/>
      <c r="L21" s="1"/>
      <c r="M21" s="1"/>
      <c r="N21" s="1"/>
      <c r="O21" s="1"/>
      <c r="P21" s="1"/>
      <c r="Q21" s="1"/>
      <c r="R21" s="1"/>
      <c r="S21" s="1"/>
      <c r="T21" s="1"/>
      <c r="U21" s="1"/>
      <c r="V21" s="1"/>
      <c r="W21" s="1"/>
      <c r="X21" s="1"/>
      <c r="Y21" s="1"/>
      <c r="Z21" s="1"/>
      <c r="AA21" s="1"/>
      <c r="AB21" s="1"/>
      <c r="AC21" s="1"/>
    </row>
    <row r="22" spans="1:29" ht="14.5">
      <c r="A22" s="81" t="s">
        <v>41</v>
      </c>
      <c r="B22" s="12" t="s">
        <v>14</v>
      </c>
      <c r="C22" s="12" t="s">
        <v>14</v>
      </c>
      <c r="D22" s="12" t="s">
        <v>14</v>
      </c>
      <c r="E22" s="73" t="s">
        <v>14</v>
      </c>
      <c r="F22" s="130"/>
      <c r="G22" s="1"/>
      <c r="H22" s="1"/>
      <c r="I22" s="1"/>
      <c r="J22" s="1"/>
      <c r="K22" s="1"/>
      <c r="L22" s="1"/>
      <c r="M22" s="1"/>
      <c r="N22" s="1"/>
      <c r="O22" s="1"/>
      <c r="P22" s="1"/>
      <c r="Q22" s="1"/>
      <c r="R22" s="1"/>
      <c r="S22" s="1"/>
      <c r="T22" s="1"/>
      <c r="U22" s="1"/>
      <c r="V22" s="1"/>
      <c r="W22" s="1"/>
      <c r="X22" s="1"/>
      <c r="Y22" s="1"/>
      <c r="Z22" s="1"/>
      <c r="AA22" s="1"/>
      <c r="AB22" s="1"/>
      <c r="AC22" s="1"/>
    </row>
    <row r="23" spans="1:29" ht="29.5" thickBot="1">
      <c r="A23" s="82" t="s">
        <v>42</v>
      </c>
      <c r="B23" s="78" t="s">
        <v>14</v>
      </c>
      <c r="C23" s="78" t="s">
        <v>14</v>
      </c>
      <c r="D23" s="78" t="s">
        <v>14</v>
      </c>
      <c r="E23" s="83" t="s">
        <v>14</v>
      </c>
      <c r="F23" s="131"/>
      <c r="G23" s="1"/>
      <c r="H23" s="1"/>
      <c r="I23" s="1"/>
      <c r="J23" s="1"/>
      <c r="K23" s="1"/>
      <c r="L23" s="1"/>
      <c r="M23" s="1"/>
      <c r="N23" s="1"/>
      <c r="O23" s="1"/>
      <c r="P23" s="1"/>
      <c r="Q23" s="1"/>
      <c r="R23" s="1"/>
      <c r="S23" s="1"/>
      <c r="T23" s="1"/>
      <c r="U23" s="1"/>
      <c r="V23" s="1"/>
      <c r="W23" s="1"/>
      <c r="X23" s="1"/>
      <c r="Y23" s="1"/>
      <c r="Z23" s="1"/>
      <c r="AA23" s="1"/>
      <c r="AB23" s="1"/>
      <c r="AC23" s="1"/>
    </row>
    <row r="24" spans="1:29" ht="14.25" customHeight="1">
      <c r="A24" s="13"/>
      <c r="B24" s="14"/>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4.25" customHeight="1">
      <c r="A25" s="15" t="s">
        <v>43</v>
      </c>
      <c r="B25" s="14"/>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ht="28.5" customHeight="1">
      <c r="A26" s="16" t="s">
        <v>44</v>
      </c>
      <c r="B26" s="17" t="s">
        <v>45</v>
      </c>
      <c r="C26" s="133" t="s">
        <v>46</v>
      </c>
      <c r="D26" s="134"/>
      <c r="E26" s="135"/>
      <c r="F26" s="1"/>
      <c r="G26" s="1"/>
      <c r="H26" s="1"/>
      <c r="I26" s="1"/>
      <c r="J26" s="1"/>
      <c r="K26" s="1"/>
      <c r="L26" s="1"/>
      <c r="M26" s="1"/>
      <c r="N26" s="1"/>
      <c r="O26" s="1"/>
      <c r="P26" s="1"/>
      <c r="Q26" s="1"/>
      <c r="R26" s="1"/>
      <c r="S26" s="1"/>
      <c r="T26" s="1"/>
      <c r="U26" s="1"/>
      <c r="V26" s="1"/>
      <c r="W26" s="1"/>
      <c r="X26" s="1"/>
      <c r="Y26" s="1"/>
      <c r="Z26" s="1"/>
      <c r="AA26" s="1"/>
    </row>
    <row r="27" spans="1:29" ht="58">
      <c r="A27" s="18" t="s">
        <v>47</v>
      </c>
      <c r="B27" s="100"/>
      <c r="C27" s="136"/>
      <c r="D27" s="137"/>
      <c r="E27" s="138"/>
      <c r="F27" s="1"/>
      <c r="G27" s="1"/>
      <c r="H27" s="1"/>
      <c r="I27" s="1" t="s">
        <v>48</v>
      </c>
      <c r="J27" s="1"/>
      <c r="K27" s="1"/>
      <c r="L27" s="1"/>
      <c r="M27" s="1"/>
      <c r="N27" s="1"/>
      <c r="O27" s="1"/>
      <c r="P27" s="1"/>
      <c r="Q27" s="1"/>
      <c r="R27" s="1"/>
      <c r="S27" s="1"/>
      <c r="T27" s="1"/>
      <c r="U27" s="1"/>
      <c r="V27" s="1"/>
      <c r="W27" s="1"/>
      <c r="X27" s="1"/>
      <c r="Y27" s="1"/>
      <c r="Z27" s="1"/>
      <c r="AA27" s="1"/>
    </row>
    <row r="28" spans="1:29" ht="14.25" customHeight="1">
      <c r="A28" s="19" t="s">
        <v>49</v>
      </c>
      <c r="B28" s="100"/>
      <c r="C28" s="136"/>
      <c r="D28" s="137"/>
      <c r="E28" s="138"/>
      <c r="F28" s="1"/>
      <c r="G28" s="1"/>
      <c r="H28" s="1"/>
      <c r="I28" s="1" t="s">
        <v>50</v>
      </c>
      <c r="J28" s="1"/>
      <c r="K28" s="1"/>
      <c r="L28" s="1"/>
      <c r="M28" s="1"/>
      <c r="N28" s="1"/>
      <c r="O28" s="1"/>
      <c r="P28" s="1"/>
      <c r="Q28" s="1"/>
      <c r="R28" s="1"/>
      <c r="S28" s="1"/>
      <c r="T28" s="1"/>
      <c r="U28" s="1"/>
      <c r="V28" s="1"/>
      <c r="W28" s="1"/>
      <c r="X28" s="1"/>
      <c r="Y28" s="1"/>
      <c r="Z28" s="1"/>
      <c r="AA28" s="1"/>
    </row>
    <row r="29" spans="1:29" ht="87">
      <c r="A29" s="19" t="s">
        <v>51</v>
      </c>
      <c r="B29" s="111"/>
      <c r="C29" s="136"/>
      <c r="D29" s="137"/>
      <c r="E29" s="138"/>
      <c r="F29" s="1"/>
      <c r="G29" s="1"/>
      <c r="H29" s="1"/>
      <c r="I29" s="1"/>
      <c r="J29" s="1"/>
      <c r="K29" s="1"/>
      <c r="L29" s="1"/>
      <c r="M29" s="1"/>
      <c r="N29" s="1"/>
      <c r="O29" s="1"/>
      <c r="P29" s="1"/>
      <c r="Q29" s="1"/>
      <c r="R29" s="1"/>
      <c r="S29" s="1"/>
      <c r="T29" s="1"/>
      <c r="U29" s="1"/>
      <c r="V29" s="1"/>
      <c r="W29" s="1"/>
      <c r="X29" s="1"/>
      <c r="Y29" s="1"/>
      <c r="Z29" s="1"/>
      <c r="AA29" s="1"/>
    </row>
    <row r="30" spans="1:29" ht="14.25" customHeight="1">
      <c r="A30" s="20" t="s">
        <v>52</v>
      </c>
      <c r="B30" s="100"/>
      <c r="C30" s="139"/>
      <c r="D30" s="137"/>
      <c r="E30" s="138"/>
      <c r="F30" s="1"/>
      <c r="G30" s="1"/>
      <c r="H30" s="1"/>
      <c r="I30" s="1"/>
      <c r="J30" s="1"/>
      <c r="K30" s="1"/>
      <c r="L30" s="1"/>
      <c r="M30" s="1"/>
      <c r="N30" s="1"/>
      <c r="O30" s="1"/>
      <c r="P30" s="1"/>
      <c r="Q30" s="1"/>
      <c r="R30" s="1"/>
      <c r="S30" s="1"/>
      <c r="T30" s="1"/>
      <c r="U30" s="1"/>
      <c r="V30" s="1"/>
      <c r="W30" s="1"/>
      <c r="X30" s="1"/>
      <c r="Y30" s="1"/>
      <c r="Z30" s="1"/>
      <c r="AA30" s="1"/>
    </row>
    <row r="31" spans="1:29" ht="14.25" customHeight="1">
      <c r="A31" s="21" t="s">
        <v>53</v>
      </c>
      <c r="B31" s="101"/>
      <c r="C31" s="140"/>
      <c r="D31" s="137"/>
      <c r="E31" s="138"/>
      <c r="F31" s="1"/>
      <c r="G31" s="1"/>
      <c r="H31" s="1"/>
      <c r="I31" s="1"/>
      <c r="J31" s="1"/>
      <c r="K31" s="1"/>
      <c r="L31" s="1"/>
      <c r="M31" s="1"/>
      <c r="N31" s="1"/>
      <c r="O31" s="1"/>
      <c r="P31" s="1"/>
      <c r="Q31" s="1"/>
      <c r="R31" s="1"/>
      <c r="S31" s="1"/>
      <c r="T31" s="1"/>
      <c r="U31" s="1"/>
      <c r="V31" s="1"/>
      <c r="W31" s="1"/>
      <c r="X31" s="1"/>
      <c r="Y31" s="1"/>
      <c r="Z31" s="1"/>
      <c r="AA31" s="1"/>
    </row>
    <row r="32" spans="1:29" ht="30" customHeight="1">
      <c r="A32" s="19" t="s">
        <v>54</v>
      </c>
      <c r="B32" s="100"/>
      <c r="C32" s="136"/>
      <c r="D32" s="137"/>
      <c r="E32" s="138"/>
      <c r="F32" s="1"/>
      <c r="G32" s="1"/>
      <c r="H32" s="1"/>
      <c r="I32" s="1"/>
      <c r="J32" s="1"/>
      <c r="K32" s="1"/>
      <c r="L32" s="1"/>
      <c r="M32" s="1"/>
      <c r="N32" s="1"/>
      <c r="O32" s="1"/>
      <c r="P32" s="1"/>
      <c r="Q32" s="1"/>
      <c r="R32" s="1"/>
      <c r="S32" s="1"/>
      <c r="T32" s="1"/>
      <c r="U32" s="1"/>
      <c r="V32" s="1"/>
      <c r="W32" s="1"/>
      <c r="X32" s="1"/>
      <c r="Y32" s="1"/>
      <c r="Z32" s="1"/>
      <c r="AA32" s="1"/>
    </row>
    <row r="33" spans="1:29" ht="29">
      <c r="A33" s="21" t="s">
        <v>55</v>
      </c>
      <c r="B33" s="101"/>
      <c r="C33" s="140"/>
      <c r="D33" s="137"/>
      <c r="E33" s="138"/>
      <c r="F33" s="1"/>
      <c r="G33" s="1"/>
      <c r="H33" s="1"/>
      <c r="I33" s="1"/>
      <c r="J33" s="1"/>
      <c r="K33" s="1"/>
      <c r="L33" s="1"/>
      <c r="M33" s="1"/>
      <c r="N33" s="1"/>
      <c r="O33" s="1"/>
      <c r="P33" s="1"/>
      <c r="Q33" s="1"/>
      <c r="R33" s="1"/>
      <c r="S33" s="1"/>
      <c r="T33" s="1"/>
      <c r="U33" s="1"/>
      <c r="V33" s="1"/>
      <c r="W33" s="1"/>
      <c r="X33" s="1"/>
      <c r="Y33" s="1"/>
      <c r="Z33" s="1"/>
      <c r="AA33" s="1"/>
    </row>
    <row r="34" spans="1:29"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4.25" customHeight="1">
      <c r="A35" s="1"/>
      <c r="B35" s="14"/>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4.25" customHeight="1">
      <c r="A36" s="1"/>
      <c r="B36" s="14"/>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4.25" customHeight="1">
      <c r="A37" s="1"/>
      <c r="B37" s="14"/>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4.25" customHeight="1">
      <c r="A38" s="1"/>
      <c r="B38" s="14"/>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4.25" customHeight="1">
      <c r="A39" s="1"/>
      <c r="B39" s="14"/>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4.25" customHeight="1">
      <c r="A40" s="1"/>
      <c r="B40" s="14"/>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4.25" customHeight="1">
      <c r="A41" s="1"/>
      <c r="B41" s="14"/>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4.25" customHeight="1">
      <c r="A42" s="1"/>
      <c r="B42" s="14"/>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4.25" customHeight="1">
      <c r="A43" s="1"/>
      <c r="B43" s="14"/>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4.25" customHeight="1">
      <c r="A44" s="1"/>
      <c r="B44" s="14"/>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4.25" customHeight="1">
      <c r="A45" s="1"/>
      <c r="B45" s="14"/>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4.25" customHeight="1">
      <c r="A46" s="1"/>
      <c r="B46" s="14"/>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4.25" customHeight="1">
      <c r="A47" s="1"/>
      <c r="B47" s="14"/>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4.25" customHeight="1">
      <c r="A48" s="1"/>
      <c r="B48" s="14"/>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4.25" customHeight="1">
      <c r="A49" s="1"/>
      <c r="B49" s="14"/>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4.25" customHeight="1">
      <c r="A50" s="1"/>
      <c r="B50" s="14"/>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4.25" customHeight="1">
      <c r="A51" s="1"/>
      <c r="B51" s="14"/>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4.25" customHeight="1">
      <c r="A52" s="1"/>
      <c r="B52" s="14"/>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4.25" customHeight="1">
      <c r="A53" s="1"/>
      <c r="B53" s="14"/>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4.25" customHeight="1">
      <c r="A54" s="1"/>
      <c r="B54" s="14"/>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4.25" customHeight="1">
      <c r="A55" s="1"/>
      <c r="B55" s="14"/>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4.25" customHeight="1">
      <c r="A56" s="1"/>
      <c r="B56" s="14"/>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4.25" customHeight="1">
      <c r="A57" s="1"/>
      <c r="B57" s="14"/>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4.25" customHeight="1">
      <c r="A58" s="1"/>
      <c r="B58" s="14"/>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4.25" customHeight="1">
      <c r="A59" s="1"/>
      <c r="B59" s="14"/>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4.25" customHeight="1">
      <c r="A60" s="1"/>
      <c r="B60" s="14"/>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4.25" customHeight="1">
      <c r="A61" s="1"/>
      <c r="B61" s="14"/>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4.25" customHeight="1">
      <c r="A62" s="1"/>
      <c r="B62" s="14"/>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4.25" customHeight="1">
      <c r="A63" s="1"/>
      <c r="B63" s="14"/>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4.25" customHeight="1">
      <c r="A64" s="1"/>
      <c r="B64" s="14"/>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4.25" customHeight="1">
      <c r="A65" s="1"/>
      <c r="B65" s="14"/>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4.25" customHeight="1">
      <c r="A66" s="1"/>
      <c r="B66" s="14"/>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4.25" customHeight="1">
      <c r="A67" s="1"/>
      <c r="B67" s="14"/>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4.25" customHeight="1">
      <c r="A68" s="1"/>
      <c r="B68" s="14"/>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4.25" customHeight="1">
      <c r="A69" s="1"/>
      <c r="B69" s="14"/>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4.25" customHeight="1">
      <c r="A70" s="1"/>
      <c r="B70" s="14"/>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4.25" customHeight="1">
      <c r="A71" s="1"/>
      <c r="B71" s="14"/>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4.25" customHeight="1">
      <c r="A72" s="1"/>
      <c r="B72" s="14"/>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4.25" customHeight="1">
      <c r="A73" s="1"/>
      <c r="B73" s="14"/>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4.25" customHeight="1">
      <c r="A74" s="1"/>
      <c r="B74" s="14"/>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4.25" customHeight="1">
      <c r="A75" s="1"/>
      <c r="B75" s="14"/>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4.25" customHeight="1">
      <c r="A76" s="1"/>
      <c r="B76" s="14"/>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4.25" customHeight="1">
      <c r="A77" s="1"/>
      <c r="B77" s="14"/>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4.25" customHeight="1">
      <c r="A78" s="1"/>
      <c r="B78" s="14"/>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4.25" customHeight="1">
      <c r="A79" s="1"/>
      <c r="B79" s="14"/>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4.25" customHeight="1">
      <c r="A80" s="1"/>
      <c r="B80" s="14"/>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4.25" customHeight="1">
      <c r="A81" s="1"/>
      <c r="B81" s="14"/>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4.25" customHeight="1">
      <c r="A82" s="1"/>
      <c r="B82" s="14"/>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4.25" customHeight="1">
      <c r="A83" s="1"/>
      <c r="B83" s="14"/>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4.25" customHeight="1">
      <c r="A84" s="1"/>
      <c r="B84" s="14"/>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4.25" customHeight="1">
      <c r="A85" s="1"/>
      <c r="B85" s="14"/>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4.25" customHeight="1">
      <c r="A86" s="1"/>
      <c r="B86" s="14"/>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4.25" customHeight="1">
      <c r="A87" s="1"/>
      <c r="B87" s="14"/>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4.25" customHeight="1">
      <c r="A88" s="1"/>
      <c r="B88" s="14"/>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4.25" customHeight="1">
      <c r="A89" s="1"/>
      <c r="B89" s="14"/>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4.25" customHeight="1">
      <c r="A90" s="1"/>
      <c r="B90" s="14"/>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4.25" customHeight="1">
      <c r="A91" s="1"/>
      <c r="B91" s="14"/>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4.25" customHeight="1">
      <c r="A92" s="1"/>
      <c r="B92" s="14"/>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4.25" customHeight="1">
      <c r="A93" s="1"/>
      <c r="B93" s="14"/>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4.25" customHeight="1">
      <c r="A94" s="1"/>
      <c r="B94" s="14"/>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4.25" customHeight="1">
      <c r="A95" s="1"/>
      <c r="B95" s="14"/>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4.25" customHeight="1">
      <c r="A96" s="1"/>
      <c r="B96" s="14"/>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4.25" customHeight="1">
      <c r="A97" s="1"/>
      <c r="B97" s="14"/>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4.25" customHeight="1">
      <c r="A98" s="1"/>
      <c r="B98" s="14"/>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4.25" customHeight="1">
      <c r="A99" s="1"/>
      <c r="B99" s="14"/>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4.25" customHeight="1">
      <c r="A100" s="1"/>
      <c r="B100" s="14"/>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4.25" customHeight="1">
      <c r="A101" s="1"/>
      <c r="B101" s="14"/>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4.25" customHeight="1">
      <c r="A102" s="1"/>
      <c r="B102" s="14"/>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4.25" customHeight="1">
      <c r="A103" s="1"/>
      <c r="B103" s="14"/>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4.25" customHeight="1">
      <c r="A104" s="1"/>
      <c r="B104" s="14"/>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4.25" customHeight="1">
      <c r="A105" s="1"/>
      <c r="B105" s="14"/>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4.25" customHeight="1">
      <c r="A106" s="1"/>
      <c r="B106" s="14"/>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4.25" customHeight="1">
      <c r="A107" s="1"/>
      <c r="B107" s="14"/>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4.25" customHeight="1">
      <c r="A108" s="1"/>
      <c r="B108" s="14"/>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4.25" customHeight="1">
      <c r="A109" s="1"/>
      <c r="B109" s="14"/>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4.25" customHeight="1">
      <c r="A110" s="1"/>
      <c r="B110" s="14"/>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4.25" customHeight="1">
      <c r="A111" s="1"/>
      <c r="B111" s="14"/>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4.25" customHeight="1">
      <c r="A112" s="1"/>
      <c r="B112" s="14"/>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4.25" customHeight="1">
      <c r="A113" s="1"/>
      <c r="B113" s="14"/>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4.25" customHeight="1">
      <c r="A114" s="1"/>
      <c r="B114" s="14"/>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4.25" customHeight="1">
      <c r="A115" s="1"/>
      <c r="B115" s="14"/>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4.25" customHeight="1">
      <c r="A116" s="1"/>
      <c r="B116" s="14"/>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4.25" customHeight="1">
      <c r="A117" s="1"/>
      <c r="B117" s="14"/>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4.25" customHeight="1">
      <c r="A118" s="1"/>
      <c r="B118" s="14"/>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4.25" customHeight="1">
      <c r="A119" s="1"/>
      <c r="B119" s="14"/>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4.25" customHeight="1">
      <c r="A120" s="1"/>
      <c r="B120" s="14"/>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4.25" customHeight="1">
      <c r="A121" s="1"/>
      <c r="B121" s="14"/>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4.25" customHeight="1">
      <c r="A122" s="1"/>
      <c r="B122" s="14"/>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4.25" customHeight="1">
      <c r="A123" s="1"/>
      <c r="B123" s="14"/>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4.25" customHeight="1">
      <c r="A124" s="1"/>
      <c r="B124" s="14"/>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4.25" customHeight="1">
      <c r="A125" s="1"/>
      <c r="B125" s="14"/>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4.25" customHeight="1">
      <c r="A126" s="1"/>
      <c r="B126" s="14"/>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4.25" customHeight="1">
      <c r="A127" s="1"/>
      <c r="B127" s="14"/>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4.25" customHeight="1">
      <c r="A128" s="1"/>
      <c r="B128" s="14"/>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4.25" customHeight="1">
      <c r="A129" s="1"/>
      <c r="B129" s="14"/>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4.25" customHeight="1">
      <c r="A130" s="1"/>
      <c r="B130" s="14"/>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4.25" customHeight="1">
      <c r="A131" s="1"/>
      <c r="B131" s="14"/>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4.25" customHeight="1">
      <c r="A132" s="1"/>
      <c r="B132" s="14"/>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4.25" customHeight="1">
      <c r="A133" s="1"/>
      <c r="B133" s="14"/>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4.25" customHeight="1">
      <c r="A134" s="1"/>
      <c r="B134" s="14"/>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4.25" customHeight="1">
      <c r="A135" s="1"/>
      <c r="B135" s="14"/>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4.25" customHeight="1">
      <c r="A136" s="1"/>
      <c r="B136" s="14"/>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4.25" customHeight="1">
      <c r="A137" s="1"/>
      <c r="B137" s="14"/>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4.25" customHeight="1">
      <c r="A138" s="1"/>
      <c r="B138" s="14"/>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4.25" customHeight="1">
      <c r="A139" s="1"/>
      <c r="B139" s="14"/>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4.25" customHeight="1">
      <c r="A140" s="1"/>
      <c r="B140" s="14"/>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4.25" customHeight="1">
      <c r="A141" s="1"/>
      <c r="B141" s="14"/>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4.25" customHeight="1">
      <c r="A142" s="1"/>
      <c r="B142" s="14"/>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4.25" customHeight="1">
      <c r="A143" s="1"/>
      <c r="B143" s="14"/>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4.25" customHeight="1">
      <c r="A144" s="1"/>
      <c r="B144" s="14"/>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4.25" customHeight="1">
      <c r="A145" s="1"/>
      <c r="B145" s="14"/>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4.25" customHeight="1">
      <c r="A146" s="1"/>
      <c r="B146" s="14"/>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4.25" customHeight="1">
      <c r="A147" s="1"/>
      <c r="B147" s="14"/>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4.25" customHeight="1">
      <c r="A148" s="1"/>
      <c r="B148" s="14"/>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4.25" customHeight="1">
      <c r="A149" s="1"/>
      <c r="B149" s="14"/>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4.25" customHeight="1">
      <c r="A150" s="1"/>
      <c r="B150" s="14"/>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4.25" customHeight="1">
      <c r="A151" s="1"/>
      <c r="B151" s="14"/>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4.25" customHeight="1">
      <c r="A152" s="1"/>
      <c r="B152" s="14"/>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4.25" customHeight="1">
      <c r="A153" s="1"/>
      <c r="B153" s="14"/>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4.25" customHeight="1">
      <c r="A154" s="1"/>
      <c r="B154" s="14"/>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4.25" customHeight="1">
      <c r="A155" s="1"/>
      <c r="B155" s="14"/>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4.25" customHeight="1">
      <c r="A156" s="1"/>
      <c r="B156" s="14"/>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4.25" customHeight="1">
      <c r="A157" s="1"/>
      <c r="B157" s="14"/>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4.25" customHeight="1">
      <c r="A158" s="1"/>
      <c r="B158" s="14"/>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4.25" customHeight="1">
      <c r="A159" s="1"/>
      <c r="B159" s="14"/>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4.25" customHeight="1">
      <c r="A160" s="1"/>
      <c r="B160" s="14"/>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4.25" customHeight="1">
      <c r="A161" s="1"/>
      <c r="B161" s="14"/>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4.25" customHeight="1">
      <c r="A162" s="1"/>
      <c r="B162" s="14"/>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4.25" customHeight="1">
      <c r="A163" s="1"/>
      <c r="B163" s="14"/>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4.25" customHeight="1">
      <c r="A164" s="1"/>
      <c r="B164" s="14"/>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4.25" customHeight="1">
      <c r="A165" s="1"/>
      <c r="B165" s="14"/>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4.25" customHeight="1">
      <c r="A166" s="1"/>
      <c r="B166" s="14"/>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4.25" customHeight="1">
      <c r="A167" s="1"/>
      <c r="B167" s="14"/>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4.25" customHeight="1">
      <c r="A168" s="1"/>
      <c r="B168" s="14"/>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4.25" customHeight="1">
      <c r="A169" s="1"/>
      <c r="B169" s="14"/>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4.25" customHeight="1">
      <c r="A170" s="1"/>
      <c r="B170" s="14"/>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4.25" customHeight="1">
      <c r="A171" s="1"/>
      <c r="B171" s="14"/>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4.25" customHeight="1">
      <c r="A172" s="1"/>
      <c r="B172" s="14"/>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4.25" customHeight="1">
      <c r="A173" s="1"/>
      <c r="B173" s="14"/>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4.25" customHeight="1">
      <c r="A174" s="1"/>
      <c r="B174" s="14"/>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4.25" customHeight="1">
      <c r="A175" s="1"/>
      <c r="B175" s="14"/>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4.25" customHeight="1">
      <c r="A176" s="1"/>
      <c r="B176" s="14"/>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4.25" customHeight="1">
      <c r="A177" s="1"/>
      <c r="B177" s="14"/>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4.25" customHeight="1">
      <c r="A178" s="1"/>
      <c r="B178" s="14"/>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4.25" customHeight="1">
      <c r="A179" s="1"/>
      <c r="B179" s="14"/>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4.25" customHeight="1">
      <c r="A180" s="1"/>
      <c r="B180" s="14"/>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4.25" customHeight="1">
      <c r="A181" s="1"/>
      <c r="B181" s="14"/>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4.25" customHeight="1">
      <c r="A182" s="1"/>
      <c r="B182" s="14"/>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4.25" customHeight="1">
      <c r="A183" s="1"/>
      <c r="B183" s="14"/>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4.25" customHeight="1">
      <c r="A184" s="1"/>
      <c r="B184" s="14"/>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4.25" customHeight="1">
      <c r="A185" s="1"/>
      <c r="B185" s="14"/>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4.25" customHeight="1">
      <c r="A186" s="1"/>
      <c r="B186" s="14"/>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4.25" customHeight="1">
      <c r="A187" s="1"/>
      <c r="B187" s="14"/>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4.25" customHeight="1">
      <c r="A188" s="1"/>
      <c r="B188" s="14"/>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4.25" customHeight="1">
      <c r="A189" s="1"/>
      <c r="B189" s="14"/>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4.25" customHeight="1">
      <c r="A190" s="1"/>
      <c r="B190" s="14"/>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4.25" customHeight="1">
      <c r="A191" s="1"/>
      <c r="B191" s="14"/>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4.25" customHeight="1">
      <c r="A192" s="1"/>
      <c r="B192" s="14"/>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4.25" customHeight="1">
      <c r="A193" s="1"/>
      <c r="B193" s="14"/>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4.25" customHeight="1">
      <c r="A194" s="1"/>
      <c r="B194" s="14"/>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4.25" customHeight="1">
      <c r="A195" s="1"/>
      <c r="B195" s="14"/>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4.25" customHeight="1">
      <c r="A196" s="1"/>
      <c r="B196" s="14"/>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4.25" customHeight="1">
      <c r="A197" s="1"/>
      <c r="B197" s="14"/>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4.25" customHeight="1">
      <c r="A198" s="1"/>
      <c r="B198" s="14"/>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4.25" customHeight="1">
      <c r="A199" s="1"/>
      <c r="B199" s="14"/>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4.25" customHeight="1">
      <c r="A200" s="1"/>
      <c r="B200" s="14"/>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4.25" customHeight="1">
      <c r="A201" s="1"/>
      <c r="B201" s="14"/>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4.25" customHeight="1">
      <c r="A202" s="1"/>
      <c r="B202" s="14"/>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4.25" customHeight="1">
      <c r="A203" s="1"/>
      <c r="B203" s="14"/>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4.25" customHeight="1">
      <c r="A204" s="1"/>
      <c r="B204" s="14"/>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4.25" customHeight="1">
      <c r="A205" s="1"/>
      <c r="B205" s="14"/>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4.25" customHeight="1">
      <c r="A206" s="1"/>
      <c r="B206" s="14"/>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4.25" customHeight="1">
      <c r="A207" s="1"/>
      <c r="B207" s="14"/>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4.25" customHeight="1">
      <c r="A208" s="1"/>
      <c r="B208" s="14"/>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4.25" customHeight="1">
      <c r="A209" s="1"/>
      <c r="B209" s="14"/>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4.25" customHeight="1">
      <c r="A210" s="1"/>
      <c r="B210" s="14"/>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4.25" customHeight="1">
      <c r="A211" s="1"/>
      <c r="B211" s="14"/>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4.25" customHeight="1">
      <c r="A212" s="1"/>
      <c r="B212" s="14"/>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4.25" customHeight="1">
      <c r="A213" s="1"/>
      <c r="B213" s="14"/>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4.25" customHeight="1">
      <c r="A214" s="1"/>
      <c r="B214" s="14"/>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4.25" customHeight="1">
      <c r="A215" s="1"/>
      <c r="B215" s="14"/>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4.25" customHeight="1">
      <c r="A216" s="1"/>
      <c r="B216" s="14"/>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4.25" customHeight="1">
      <c r="A217" s="1"/>
      <c r="B217" s="14"/>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4.25" customHeight="1">
      <c r="A218" s="1"/>
      <c r="B218" s="14"/>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4.25" customHeight="1">
      <c r="A219" s="1"/>
      <c r="B219" s="14"/>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4.25" customHeight="1">
      <c r="A220" s="1"/>
      <c r="B220" s="14"/>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4.25" customHeight="1">
      <c r="A221" s="1"/>
      <c r="B221" s="14"/>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4.25" customHeight="1">
      <c r="A222" s="1"/>
      <c r="B222" s="14"/>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4.25" customHeight="1">
      <c r="A223" s="1"/>
      <c r="B223" s="14"/>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4.25" customHeight="1">
      <c r="A224" s="1"/>
      <c r="B224" s="14"/>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4.25" customHeight="1">
      <c r="A225" s="1"/>
      <c r="B225" s="14"/>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4.25" customHeight="1">
      <c r="A226" s="1"/>
      <c r="B226" s="14"/>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4.25" customHeight="1">
      <c r="A227" s="1"/>
      <c r="B227" s="14"/>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4.25" customHeight="1">
      <c r="A228" s="1"/>
      <c r="B228" s="14"/>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4.25" customHeight="1">
      <c r="A229" s="1"/>
      <c r="B229" s="14"/>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4.25" customHeight="1">
      <c r="A230" s="1"/>
      <c r="B230" s="14"/>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4.25" customHeight="1">
      <c r="A231" s="1"/>
      <c r="B231" s="14"/>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4.25" customHeight="1">
      <c r="A232" s="1"/>
      <c r="B232" s="14"/>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4.25" customHeight="1">
      <c r="A233" s="1"/>
      <c r="B233" s="14"/>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5.75" customHeight="1"/>
    <row r="235" spans="1:29" ht="15.75" customHeight="1"/>
    <row r="236" spans="1:29" ht="15.75" customHeight="1"/>
    <row r="237" spans="1:29" ht="15.75" customHeight="1"/>
    <row r="238" spans="1:29" ht="15.75" customHeight="1"/>
    <row r="239" spans="1:29" ht="15.75" customHeight="1"/>
    <row r="240" spans="1:2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1">
    <mergeCell ref="C30:E30"/>
    <mergeCell ref="C31:E31"/>
    <mergeCell ref="C32:E32"/>
    <mergeCell ref="C33:E33"/>
    <mergeCell ref="A1:E1"/>
    <mergeCell ref="C29:E29"/>
    <mergeCell ref="F4:F19"/>
    <mergeCell ref="F20:F23"/>
    <mergeCell ref="C26:E26"/>
    <mergeCell ref="C27:E27"/>
    <mergeCell ref="C28:E28"/>
  </mergeCells>
  <dataValidations count="3">
    <dataValidation type="list" allowBlank="1" showInputMessage="1" prompt="Please select one." sqref="D3:D19" xr:uid="{00000000-0002-0000-0100-000000000000}">
      <formula1>$I$4:$I$5</formula1>
    </dataValidation>
    <dataValidation type="list" allowBlank="1" showErrorMessage="1" sqref="B16" xr:uid="{00000000-0002-0000-0100-000001000000}">
      <formula1>$I$18:$I$19</formula1>
    </dataValidation>
    <dataValidation type="list" allowBlank="1" sqref="B3 B14:B15 B17:B21 B27:B33" xr:uid="{00000000-0002-0000-0100-000002000000}">
      <formula1>$I$27:$I$28</formula1>
    </dataValidation>
  </dataValidations>
  <pageMargins left="0.7" right="0.7" top="0.75" bottom="0.75" header="0" footer="0"/>
  <pageSetup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0"/>
  <sheetViews>
    <sheetView workbookViewId="0">
      <pane ySplit="4" topLeftCell="A5" activePane="bottomLeft" state="frozen"/>
      <selection pane="bottomLeft" activeCell="J24" sqref="J24"/>
    </sheetView>
  </sheetViews>
  <sheetFormatPr defaultColWidth="12.6640625" defaultRowHeight="15" customHeight="1"/>
  <cols>
    <col min="1" max="1" width="17.33203125" customWidth="1"/>
    <col min="2" max="2" width="22.6640625" customWidth="1"/>
    <col min="3" max="3" width="33.1640625" customWidth="1"/>
    <col min="4" max="4" width="15.1640625" customWidth="1"/>
    <col min="5" max="5" width="15.6640625" customWidth="1"/>
    <col min="6" max="6" width="9.33203125" customWidth="1"/>
    <col min="7" max="7" width="12.33203125" customWidth="1"/>
    <col min="8" max="8" width="12.1640625" customWidth="1"/>
    <col min="9" max="9" width="17.6640625" customWidth="1"/>
    <col min="10" max="10" width="39.33203125" customWidth="1"/>
    <col min="11" max="11" width="34" customWidth="1"/>
  </cols>
  <sheetData>
    <row r="1" spans="1:11" ht="14.25" customHeight="1">
      <c r="A1" s="143" t="s">
        <v>56</v>
      </c>
      <c r="B1" s="144"/>
      <c r="C1" s="144"/>
      <c r="J1" s="22"/>
    </row>
    <row r="2" spans="1:11" ht="16.5" customHeight="1">
      <c r="A2" s="145"/>
      <c r="B2" s="126"/>
      <c r="C2" s="126"/>
      <c r="J2" s="22"/>
    </row>
    <row r="3" spans="1:11" ht="14.25" customHeight="1">
      <c r="A3" s="23"/>
      <c r="B3" s="24"/>
      <c r="G3" s="25" t="s">
        <v>57</v>
      </c>
      <c r="H3" s="114">
        <f>SUM(H6+H28+H50+H72+H94+H116+H138)</f>
        <v>0</v>
      </c>
      <c r="I3" s="27" t="s">
        <v>58</v>
      </c>
      <c r="J3" s="113">
        <v>0.2</v>
      </c>
    </row>
    <row r="4" spans="1:11" ht="58">
      <c r="A4" s="23"/>
      <c r="B4" s="28" t="s">
        <v>59</v>
      </c>
      <c r="C4" s="29" t="s">
        <v>60</v>
      </c>
      <c r="D4" s="29" t="s">
        <v>61</v>
      </c>
      <c r="E4" s="29" t="s">
        <v>62</v>
      </c>
      <c r="F4" s="29" t="s">
        <v>63</v>
      </c>
      <c r="G4" s="29" t="s">
        <v>64</v>
      </c>
      <c r="H4" s="29" t="s">
        <v>65</v>
      </c>
      <c r="I4" s="29" t="s">
        <v>66</v>
      </c>
      <c r="J4" s="29" t="s">
        <v>67</v>
      </c>
      <c r="K4" s="29" t="s">
        <v>68</v>
      </c>
    </row>
    <row r="5" spans="1:11" ht="14.25" customHeight="1">
      <c r="A5" s="30" t="s">
        <v>69</v>
      </c>
      <c r="B5" s="26" t="s">
        <v>70</v>
      </c>
      <c r="C5" s="26"/>
      <c r="D5" s="26"/>
      <c r="E5" s="26"/>
      <c r="F5" s="26"/>
      <c r="G5" s="26"/>
      <c r="H5" s="26"/>
      <c r="I5" s="26"/>
      <c r="J5" s="31"/>
      <c r="K5" s="26"/>
    </row>
    <row r="6" spans="1:11" ht="14.25" customHeight="1">
      <c r="A6" s="30"/>
      <c r="B6" s="112" t="s">
        <v>71</v>
      </c>
      <c r="C6" s="26"/>
      <c r="D6" s="26"/>
      <c r="E6" s="26"/>
      <c r="F6" s="26"/>
      <c r="G6" s="26"/>
      <c r="H6" s="26">
        <f>SUM(H7:H26)</f>
        <v>0</v>
      </c>
      <c r="I6" s="26"/>
      <c r="J6" s="31"/>
      <c r="K6" s="26"/>
    </row>
    <row r="7" spans="1:11" ht="14.25" customHeight="1">
      <c r="A7" s="23" t="s">
        <v>72</v>
      </c>
      <c r="B7" s="33"/>
      <c r="C7" s="34"/>
      <c r="D7" s="34"/>
      <c r="E7" s="34"/>
      <c r="F7" s="34"/>
      <c r="G7" s="34"/>
      <c r="H7" s="34">
        <f t="shared" ref="H7:H26" si="0">G7*F7</f>
        <v>0</v>
      </c>
      <c r="I7" s="34"/>
      <c r="J7" s="35"/>
    </row>
    <row r="8" spans="1:11" ht="14.25" customHeight="1">
      <c r="A8" s="23" t="s">
        <v>73</v>
      </c>
      <c r="B8" s="33"/>
      <c r="C8" s="34"/>
      <c r="D8" s="34"/>
      <c r="E8" s="34"/>
      <c r="F8" s="34"/>
      <c r="G8" s="34"/>
      <c r="H8" s="34">
        <f t="shared" si="0"/>
        <v>0</v>
      </c>
      <c r="I8" s="34"/>
      <c r="J8" s="35"/>
    </row>
    <row r="9" spans="1:11" ht="14.25" customHeight="1">
      <c r="A9" s="23" t="s">
        <v>74</v>
      </c>
      <c r="B9" s="33"/>
      <c r="C9" s="34"/>
      <c r="D9" s="34"/>
      <c r="E9" s="34"/>
      <c r="F9" s="34"/>
      <c r="G9" s="34"/>
      <c r="H9" s="34">
        <f t="shared" si="0"/>
        <v>0</v>
      </c>
      <c r="I9" s="34"/>
      <c r="J9" s="36"/>
    </row>
    <row r="10" spans="1:11" ht="14.25" customHeight="1">
      <c r="A10" s="23" t="s">
        <v>75</v>
      </c>
      <c r="B10" s="33"/>
      <c r="C10" s="34"/>
      <c r="D10" s="34"/>
      <c r="E10" s="34"/>
      <c r="F10" s="34"/>
      <c r="G10" s="34"/>
      <c r="H10" s="34">
        <f t="shared" si="0"/>
        <v>0</v>
      </c>
      <c r="I10" s="34"/>
      <c r="J10" s="35"/>
    </row>
    <row r="11" spans="1:11" ht="14.25" customHeight="1">
      <c r="A11" s="23" t="s">
        <v>76</v>
      </c>
      <c r="B11" s="33"/>
      <c r="C11" s="34"/>
      <c r="D11" s="34"/>
      <c r="E11" s="34"/>
      <c r="F11" s="34"/>
      <c r="G11" s="34"/>
      <c r="H11" s="34">
        <f t="shared" si="0"/>
        <v>0</v>
      </c>
      <c r="I11" s="34"/>
      <c r="J11" s="36"/>
    </row>
    <row r="12" spans="1:11" ht="14.25" customHeight="1">
      <c r="A12" s="23" t="s">
        <v>77</v>
      </c>
      <c r="B12" s="33"/>
      <c r="C12" s="34"/>
      <c r="D12" s="34"/>
      <c r="E12" s="34"/>
      <c r="F12" s="34"/>
      <c r="G12" s="34"/>
      <c r="H12" s="34">
        <f t="shared" si="0"/>
        <v>0</v>
      </c>
      <c r="I12" s="34"/>
      <c r="J12" s="36"/>
    </row>
    <row r="13" spans="1:11" ht="14.25" customHeight="1">
      <c r="A13" s="23" t="s">
        <v>78</v>
      </c>
      <c r="B13" s="33"/>
      <c r="C13" s="34"/>
      <c r="D13" s="34"/>
      <c r="E13" s="34"/>
      <c r="F13" s="34"/>
      <c r="G13" s="34"/>
      <c r="H13" s="34">
        <f t="shared" si="0"/>
        <v>0</v>
      </c>
      <c r="I13" s="34"/>
      <c r="J13" s="37"/>
    </row>
    <row r="14" spans="1:11" ht="14.25" customHeight="1">
      <c r="A14" s="23" t="s">
        <v>79</v>
      </c>
      <c r="B14" s="33"/>
      <c r="C14" s="34"/>
      <c r="D14" s="34"/>
      <c r="E14" s="34"/>
      <c r="F14" s="34"/>
      <c r="G14" s="34"/>
      <c r="H14" s="34">
        <f t="shared" si="0"/>
        <v>0</v>
      </c>
      <c r="I14" s="34"/>
      <c r="J14" s="37"/>
    </row>
    <row r="15" spans="1:11" ht="14.25" customHeight="1">
      <c r="A15" s="23" t="s">
        <v>80</v>
      </c>
      <c r="B15" s="33"/>
      <c r="C15" s="34"/>
      <c r="D15" s="34"/>
      <c r="E15" s="34"/>
      <c r="F15" s="34"/>
      <c r="G15" s="34"/>
      <c r="H15" s="34">
        <f t="shared" si="0"/>
        <v>0</v>
      </c>
      <c r="I15" s="34"/>
      <c r="J15" s="36"/>
    </row>
    <row r="16" spans="1:11" ht="14.25" customHeight="1">
      <c r="A16" s="23" t="s">
        <v>81</v>
      </c>
      <c r="B16" s="33"/>
      <c r="C16" s="34"/>
      <c r="D16" s="34"/>
      <c r="E16" s="34"/>
      <c r="F16" s="34"/>
      <c r="G16" s="34"/>
      <c r="H16" s="34">
        <f t="shared" si="0"/>
        <v>0</v>
      </c>
      <c r="I16" s="34"/>
      <c r="J16" s="22"/>
    </row>
    <row r="17" spans="1:11" ht="14.25" customHeight="1">
      <c r="A17" s="23" t="s">
        <v>82</v>
      </c>
      <c r="B17" s="34"/>
      <c r="C17" s="34"/>
      <c r="D17" s="34"/>
      <c r="E17" s="34"/>
      <c r="F17" s="34"/>
      <c r="G17" s="34"/>
      <c r="H17" s="34">
        <f t="shared" si="0"/>
        <v>0</v>
      </c>
      <c r="I17" s="34"/>
      <c r="J17" s="22"/>
    </row>
    <row r="18" spans="1:11" ht="14.25" customHeight="1">
      <c r="A18" s="23" t="s">
        <v>83</v>
      </c>
      <c r="B18" s="33"/>
      <c r="C18" s="34"/>
      <c r="D18" s="34"/>
      <c r="E18" s="34"/>
      <c r="F18" s="34"/>
      <c r="G18" s="34"/>
      <c r="H18" s="34">
        <f t="shared" si="0"/>
        <v>0</v>
      </c>
      <c r="I18" s="34"/>
      <c r="J18" s="22"/>
    </row>
    <row r="19" spans="1:11" ht="14.25" customHeight="1">
      <c r="A19" s="23" t="s">
        <v>84</v>
      </c>
      <c r="B19" s="33"/>
      <c r="C19" s="34"/>
      <c r="D19" s="34"/>
      <c r="E19" s="34"/>
      <c r="F19" s="34"/>
      <c r="G19" s="34"/>
      <c r="H19" s="34">
        <f t="shared" si="0"/>
        <v>0</v>
      </c>
      <c r="I19" s="34"/>
      <c r="J19" s="22"/>
    </row>
    <row r="20" spans="1:11" ht="14.25" customHeight="1">
      <c r="A20" s="23" t="s">
        <v>85</v>
      </c>
      <c r="B20" s="33"/>
      <c r="C20" s="34"/>
      <c r="D20" s="34"/>
      <c r="E20" s="34"/>
      <c r="F20" s="34"/>
      <c r="G20" s="34"/>
      <c r="H20" s="34">
        <f t="shared" si="0"/>
        <v>0</v>
      </c>
      <c r="I20" s="34"/>
      <c r="J20" s="22"/>
    </row>
    <row r="21" spans="1:11" ht="14.25" customHeight="1">
      <c r="A21" s="23" t="s">
        <v>86</v>
      </c>
      <c r="B21" s="33"/>
      <c r="C21" s="34"/>
      <c r="D21" s="34"/>
      <c r="E21" s="34"/>
      <c r="F21" s="34"/>
      <c r="G21" s="34"/>
      <c r="H21" s="34">
        <f t="shared" si="0"/>
        <v>0</v>
      </c>
      <c r="I21" s="34"/>
      <c r="J21" s="22"/>
    </row>
    <row r="22" spans="1:11" ht="14.25" customHeight="1">
      <c r="A22" s="23" t="s">
        <v>87</v>
      </c>
      <c r="B22" s="33"/>
      <c r="C22" s="34"/>
      <c r="D22" s="34"/>
      <c r="E22" s="34"/>
      <c r="F22" s="34"/>
      <c r="G22" s="34"/>
      <c r="H22" s="34">
        <f t="shared" si="0"/>
        <v>0</v>
      </c>
      <c r="I22" s="34"/>
      <c r="J22" s="22"/>
    </row>
    <row r="23" spans="1:11" ht="14.25" customHeight="1">
      <c r="A23" s="23" t="s">
        <v>88</v>
      </c>
      <c r="B23" s="33"/>
      <c r="C23" s="34"/>
      <c r="D23" s="34"/>
      <c r="E23" s="34"/>
      <c r="F23" s="34"/>
      <c r="G23" s="34"/>
      <c r="H23" s="34">
        <f t="shared" si="0"/>
        <v>0</v>
      </c>
      <c r="I23" s="34"/>
      <c r="J23" s="22"/>
    </row>
    <row r="24" spans="1:11" ht="14.25" customHeight="1">
      <c r="A24" s="23" t="s">
        <v>89</v>
      </c>
      <c r="B24" s="33"/>
      <c r="C24" s="34"/>
      <c r="D24" s="34"/>
      <c r="E24" s="34"/>
      <c r="F24" s="34"/>
      <c r="G24" s="34"/>
      <c r="H24" s="34">
        <f t="shared" si="0"/>
        <v>0</v>
      </c>
      <c r="I24" s="34"/>
      <c r="J24" s="22"/>
    </row>
    <row r="25" spans="1:11" ht="14.25" customHeight="1">
      <c r="A25" s="23" t="s">
        <v>90</v>
      </c>
      <c r="B25" s="33"/>
      <c r="C25" s="34"/>
      <c r="D25" s="34"/>
      <c r="E25" s="34"/>
      <c r="F25" s="34"/>
      <c r="G25" s="34"/>
      <c r="H25" s="34">
        <f t="shared" si="0"/>
        <v>0</v>
      </c>
      <c r="I25" s="34"/>
      <c r="J25" s="22"/>
    </row>
    <row r="26" spans="1:11" ht="14.25" customHeight="1">
      <c r="A26" s="23" t="s">
        <v>91</v>
      </c>
      <c r="B26" s="33"/>
      <c r="C26" s="34"/>
      <c r="D26" s="34"/>
      <c r="E26" s="34"/>
      <c r="F26" s="34"/>
      <c r="G26" s="34"/>
      <c r="H26" s="34">
        <f t="shared" si="0"/>
        <v>0</v>
      </c>
      <c r="I26" s="34"/>
      <c r="J26" s="22"/>
    </row>
    <row r="27" spans="1:11" ht="14.25" customHeight="1">
      <c r="A27" s="30"/>
      <c r="B27" s="38" t="s">
        <v>92</v>
      </c>
      <c r="C27" s="38"/>
      <c r="D27" s="38"/>
      <c r="E27" s="38"/>
      <c r="F27" s="38"/>
      <c r="G27" s="38"/>
      <c r="H27" s="38"/>
      <c r="I27" s="38"/>
      <c r="J27" s="38"/>
      <c r="K27" s="38"/>
    </row>
    <row r="28" spans="1:11" ht="14.25" customHeight="1">
      <c r="A28" s="30"/>
      <c r="B28" s="39" t="s">
        <v>93</v>
      </c>
      <c r="C28" s="38"/>
      <c r="D28" s="38"/>
      <c r="E28" s="38"/>
      <c r="F28" s="38"/>
      <c r="G28" s="38"/>
      <c r="H28" s="38">
        <f>SUM(H29:H48)</f>
        <v>0</v>
      </c>
      <c r="I28" s="38"/>
      <c r="J28" s="38"/>
      <c r="K28" s="38"/>
    </row>
    <row r="29" spans="1:11" ht="14.25" customHeight="1">
      <c r="A29" s="23" t="s">
        <v>94</v>
      </c>
      <c r="B29" s="33"/>
      <c r="C29" s="34"/>
      <c r="D29" s="34"/>
      <c r="E29" s="34"/>
      <c r="F29" s="34"/>
      <c r="G29" s="34"/>
      <c r="H29" s="34">
        <f t="shared" ref="H29:H48" si="1">G29*F29</f>
        <v>0</v>
      </c>
      <c r="I29" s="35"/>
      <c r="J29" s="35"/>
    </row>
    <row r="30" spans="1:11" ht="14.25" customHeight="1">
      <c r="A30" s="23" t="s">
        <v>95</v>
      </c>
      <c r="B30" s="33"/>
      <c r="C30" s="34"/>
      <c r="D30" s="34"/>
      <c r="E30" s="34"/>
      <c r="F30" s="34"/>
      <c r="G30" s="34"/>
      <c r="H30" s="34">
        <f t="shared" si="1"/>
        <v>0</v>
      </c>
      <c r="I30" s="34"/>
      <c r="J30" s="22"/>
    </row>
    <row r="31" spans="1:11" ht="14.25" customHeight="1">
      <c r="A31" s="23" t="s">
        <v>96</v>
      </c>
      <c r="B31" s="33"/>
      <c r="C31" s="34"/>
      <c r="D31" s="34"/>
      <c r="E31" s="34"/>
      <c r="F31" s="34"/>
      <c r="G31" s="34"/>
      <c r="H31" s="34">
        <f t="shared" si="1"/>
        <v>0</v>
      </c>
      <c r="I31" s="34"/>
      <c r="J31" s="22"/>
    </row>
    <row r="32" spans="1:11" ht="14.25" customHeight="1">
      <c r="A32" s="23" t="s">
        <v>97</v>
      </c>
      <c r="B32" s="33"/>
      <c r="C32" s="34"/>
      <c r="D32" s="34"/>
      <c r="E32" s="34"/>
      <c r="F32" s="34"/>
      <c r="G32" s="34"/>
      <c r="H32" s="34">
        <f t="shared" si="1"/>
        <v>0</v>
      </c>
      <c r="I32" s="34"/>
      <c r="J32" s="35"/>
    </row>
    <row r="33" spans="1:10" ht="14.25" customHeight="1">
      <c r="A33" s="23" t="s">
        <v>98</v>
      </c>
      <c r="B33" s="33"/>
      <c r="C33" s="34"/>
      <c r="D33" s="34"/>
      <c r="E33" s="34"/>
      <c r="F33" s="34"/>
      <c r="G33" s="34"/>
      <c r="H33" s="34">
        <f t="shared" si="1"/>
        <v>0</v>
      </c>
      <c r="I33" s="34"/>
      <c r="J33" s="36"/>
    </row>
    <row r="34" spans="1:10" ht="14.25" customHeight="1">
      <c r="A34" s="23" t="s">
        <v>99</v>
      </c>
      <c r="B34" s="33"/>
      <c r="C34" s="34"/>
      <c r="D34" s="34"/>
      <c r="E34" s="34"/>
      <c r="F34" s="34"/>
      <c r="G34" s="34"/>
      <c r="H34" s="34">
        <f t="shared" si="1"/>
        <v>0</v>
      </c>
      <c r="I34" s="34"/>
      <c r="J34" s="22"/>
    </row>
    <row r="35" spans="1:10" ht="14.25" customHeight="1">
      <c r="A35" s="23" t="s">
        <v>100</v>
      </c>
      <c r="B35" s="33"/>
      <c r="C35" s="34"/>
      <c r="D35" s="34"/>
      <c r="E35" s="34"/>
      <c r="F35" s="34"/>
      <c r="G35" s="34"/>
      <c r="H35" s="34">
        <f t="shared" si="1"/>
        <v>0</v>
      </c>
      <c r="I35" s="34"/>
      <c r="J35" s="22"/>
    </row>
    <row r="36" spans="1:10" ht="14.25" customHeight="1">
      <c r="A36" s="23" t="s">
        <v>101</v>
      </c>
      <c r="B36" s="33"/>
      <c r="C36" s="34"/>
      <c r="D36" s="34"/>
      <c r="E36" s="34"/>
      <c r="F36" s="34"/>
      <c r="G36" s="34"/>
      <c r="H36" s="34">
        <f t="shared" si="1"/>
        <v>0</v>
      </c>
      <c r="I36" s="34"/>
      <c r="J36" s="22"/>
    </row>
    <row r="37" spans="1:10" ht="14.25" customHeight="1">
      <c r="A37" s="23" t="s">
        <v>102</v>
      </c>
      <c r="B37" s="33"/>
      <c r="C37" s="34"/>
      <c r="D37" s="34"/>
      <c r="E37" s="34"/>
      <c r="F37" s="34"/>
      <c r="G37" s="34"/>
      <c r="H37" s="34">
        <f t="shared" si="1"/>
        <v>0</v>
      </c>
      <c r="I37" s="34"/>
      <c r="J37" s="22"/>
    </row>
    <row r="38" spans="1:10" ht="14.25" customHeight="1">
      <c r="A38" s="23" t="s">
        <v>103</v>
      </c>
      <c r="B38" s="33"/>
      <c r="C38" s="34"/>
      <c r="D38" s="34"/>
      <c r="E38" s="34"/>
      <c r="F38" s="34"/>
      <c r="G38" s="34"/>
      <c r="H38" s="34">
        <f t="shared" si="1"/>
        <v>0</v>
      </c>
      <c r="I38" s="34"/>
      <c r="J38" s="22"/>
    </row>
    <row r="39" spans="1:10" ht="14.25" customHeight="1">
      <c r="A39" s="23" t="s">
        <v>104</v>
      </c>
      <c r="B39" s="33"/>
      <c r="C39" s="34"/>
      <c r="D39" s="34"/>
      <c r="E39" s="34"/>
      <c r="F39" s="34"/>
      <c r="G39" s="34"/>
      <c r="H39" s="34">
        <f t="shared" si="1"/>
        <v>0</v>
      </c>
      <c r="I39" s="34"/>
      <c r="J39" s="22"/>
    </row>
    <row r="40" spans="1:10" ht="14.25" customHeight="1">
      <c r="A40" s="23" t="s">
        <v>105</v>
      </c>
      <c r="B40" s="33"/>
      <c r="C40" s="34"/>
      <c r="D40" s="34"/>
      <c r="E40" s="34"/>
      <c r="F40" s="34"/>
      <c r="G40" s="34"/>
      <c r="H40" s="34">
        <f t="shared" si="1"/>
        <v>0</v>
      </c>
      <c r="I40" s="34"/>
      <c r="J40" s="22"/>
    </row>
    <row r="41" spans="1:10" ht="14.25" customHeight="1">
      <c r="A41" s="23" t="s">
        <v>106</v>
      </c>
      <c r="B41" s="33"/>
      <c r="C41" s="34"/>
      <c r="D41" s="34"/>
      <c r="E41" s="34"/>
      <c r="F41" s="34"/>
      <c r="G41" s="34"/>
      <c r="H41" s="34">
        <f t="shared" si="1"/>
        <v>0</v>
      </c>
      <c r="I41" s="34"/>
      <c r="J41" s="22"/>
    </row>
    <row r="42" spans="1:10" ht="14.25" customHeight="1">
      <c r="A42" s="23" t="s">
        <v>107</v>
      </c>
      <c r="B42" s="33"/>
      <c r="C42" s="34"/>
      <c r="D42" s="34"/>
      <c r="E42" s="34"/>
      <c r="F42" s="34"/>
      <c r="G42" s="34"/>
      <c r="H42" s="34">
        <f t="shared" si="1"/>
        <v>0</v>
      </c>
      <c r="I42" s="34"/>
      <c r="J42" s="22"/>
    </row>
    <row r="43" spans="1:10" ht="14.25" customHeight="1">
      <c r="A43" s="23" t="s">
        <v>108</v>
      </c>
      <c r="B43" s="33"/>
      <c r="C43" s="34"/>
      <c r="D43" s="34"/>
      <c r="E43" s="34"/>
      <c r="F43" s="34"/>
      <c r="G43" s="34"/>
      <c r="H43" s="34">
        <f t="shared" si="1"/>
        <v>0</v>
      </c>
      <c r="I43" s="34"/>
      <c r="J43" s="22"/>
    </row>
    <row r="44" spans="1:10" ht="14.25" customHeight="1">
      <c r="A44" s="23" t="s">
        <v>109</v>
      </c>
      <c r="B44" s="33"/>
      <c r="C44" s="34"/>
      <c r="D44" s="34"/>
      <c r="E44" s="34"/>
      <c r="F44" s="34"/>
      <c r="G44" s="34"/>
      <c r="H44" s="34">
        <f t="shared" si="1"/>
        <v>0</v>
      </c>
      <c r="I44" s="34"/>
      <c r="J44" s="22"/>
    </row>
    <row r="45" spans="1:10" ht="14.25" customHeight="1">
      <c r="A45" s="23" t="s">
        <v>110</v>
      </c>
      <c r="B45" s="33"/>
      <c r="C45" s="34"/>
      <c r="D45" s="34"/>
      <c r="E45" s="34"/>
      <c r="F45" s="34"/>
      <c r="G45" s="34"/>
      <c r="H45" s="34">
        <f t="shared" si="1"/>
        <v>0</v>
      </c>
      <c r="I45" s="34"/>
      <c r="J45" s="22"/>
    </row>
    <row r="46" spans="1:10" ht="14.25" customHeight="1">
      <c r="A46" s="23" t="s">
        <v>111</v>
      </c>
      <c r="B46" s="33"/>
      <c r="C46" s="34"/>
      <c r="D46" s="34"/>
      <c r="E46" s="34"/>
      <c r="F46" s="34"/>
      <c r="G46" s="34"/>
      <c r="H46" s="34">
        <f t="shared" si="1"/>
        <v>0</v>
      </c>
      <c r="I46" s="34"/>
      <c r="J46" s="22"/>
    </row>
    <row r="47" spans="1:10" ht="14.25" customHeight="1">
      <c r="A47" s="23" t="s">
        <v>112</v>
      </c>
      <c r="B47" s="33"/>
      <c r="C47" s="34"/>
      <c r="D47" s="34"/>
      <c r="E47" s="34"/>
      <c r="F47" s="34"/>
      <c r="G47" s="34"/>
      <c r="H47" s="34">
        <f t="shared" si="1"/>
        <v>0</v>
      </c>
      <c r="I47" s="34"/>
      <c r="J47" s="22"/>
    </row>
    <row r="48" spans="1:10" ht="14.25" customHeight="1">
      <c r="A48" s="23" t="s">
        <v>113</v>
      </c>
      <c r="B48" s="33"/>
      <c r="C48" s="34"/>
      <c r="D48" s="34"/>
      <c r="E48" s="34"/>
      <c r="F48" s="34"/>
      <c r="G48" s="34"/>
      <c r="H48" s="34">
        <f t="shared" si="1"/>
        <v>0</v>
      </c>
      <c r="I48" s="34"/>
      <c r="J48" s="22"/>
    </row>
    <row r="49" spans="1:11" ht="14.25" customHeight="1">
      <c r="A49" s="30"/>
      <c r="B49" s="40" t="s">
        <v>114</v>
      </c>
      <c r="C49" s="38"/>
      <c r="D49" s="38"/>
      <c r="E49" s="38"/>
      <c r="F49" s="38"/>
      <c r="G49" s="38"/>
      <c r="H49" s="38"/>
      <c r="I49" s="38"/>
      <c r="J49" s="38"/>
      <c r="K49" s="38"/>
    </row>
    <row r="50" spans="1:11" ht="14.25" customHeight="1">
      <c r="A50" s="30"/>
      <c r="B50" s="39" t="s">
        <v>115</v>
      </c>
      <c r="C50" s="38"/>
      <c r="D50" s="38"/>
      <c r="E50" s="38"/>
      <c r="F50" s="38"/>
      <c r="G50" s="38"/>
      <c r="H50" s="38">
        <f>SUM(H51:H70)</f>
        <v>0</v>
      </c>
      <c r="I50" s="38"/>
      <c r="J50" s="38"/>
      <c r="K50" s="38"/>
    </row>
    <row r="51" spans="1:11" ht="14.25" customHeight="1">
      <c r="A51" s="23" t="s">
        <v>116</v>
      </c>
      <c r="B51" s="33"/>
      <c r="C51" s="34"/>
      <c r="D51" s="34"/>
      <c r="E51" s="34"/>
      <c r="F51" s="34"/>
      <c r="G51" s="34"/>
      <c r="H51" s="34">
        <f t="shared" ref="H51:H70" si="2">G51*F51</f>
        <v>0</v>
      </c>
      <c r="I51" s="34"/>
      <c r="J51" s="35"/>
    </row>
    <row r="52" spans="1:11" ht="14.25" customHeight="1">
      <c r="A52" s="23" t="s">
        <v>117</v>
      </c>
      <c r="B52" s="33"/>
      <c r="C52" s="34"/>
      <c r="D52" s="34"/>
      <c r="E52" s="34"/>
      <c r="F52" s="34"/>
      <c r="G52" s="34"/>
      <c r="H52" s="34">
        <f t="shared" si="2"/>
        <v>0</v>
      </c>
      <c r="I52" s="34"/>
      <c r="J52" s="22"/>
    </row>
    <row r="53" spans="1:11" ht="14.25" customHeight="1">
      <c r="A53" s="23" t="s">
        <v>118</v>
      </c>
      <c r="B53" s="33"/>
      <c r="C53" s="34"/>
      <c r="D53" s="34"/>
      <c r="E53" s="34"/>
      <c r="F53" s="34"/>
      <c r="G53" s="34"/>
      <c r="H53" s="34">
        <f t="shared" si="2"/>
        <v>0</v>
      </c>
      <c r="I53" s="34"/>
      <c r="J53" s="22"/>
    </row>
    <row r="54" spans="1:11" ht="14.25" customHeight="1">
      <c r="A54" s="23" t="s">
        <v>119</v>
      </c>
      <c r="B54" s="33"/>
      <c r="C54" s="34"/>
      <c r="D54" s="34"/>
      <c r="E54" s="34"/>
      <c r="F54" s="34"/>
      <c r="G54" s="34"/>
      <c r="H54" s="34">
        <f t="shared" si="2"/>
        <v>0</v>
      </c>
      <c r="I54" s="34"/>
      <c r="J54" s="22"/>
    </row>
    <row r="55" spans="1:11" ht="14.25" customHeight="1">
      <c r="A55" s="23" t="s">
        <v>120</v>
      </c>
      <c r="B55" s="33"/>
      <c r="C55" s="34"/>
      <c r="D55" s="34"/>
      <c r="E55" s="34"/>
      <c r="F55" s="34"/>
      <c r="G55" s="34"/>
      <c r="H55" s="34">
        <f t="shared" si="2"/>
        <v>0</v>
      </c>
      <c r="I55" s="34"/>
      <c r="J55" s="22"/>
    </row>
    <row r="56" spans="1:11" ht="14.25" customHeight="1">
      <c r="A56" s="23" t="s">
        <v>121</v>
      </c>
      <c r="B56" s="33"/>
      <c r="C56" s="34"/>
      <c r="D56" s="34"/>
      <c r="E56" s="34"/>
      <c r="F56" s="34"/>
      <c r="G56" s="34"/>
      <c r="H56" s="34">
        <f t="shared" si="2"/>
        <v>0</v>
      </c>
      <c r="I56" s="34"/>
      <c r="J56" s="22"/>
    </row>
    <row r="57" spans="1:11" ht="14.25" customHeight="1">
      <c r="A57" s="23" t="s">
        <v>122</v>
      </c>
      <c r="B57" s="33"/>
      <c r="C57" s="34"/>
      <c r="D57" s="34"/>
      <c r="E57" s="34"/>
      <c r="F57" s="34"/>
      <c r="G57" s="34"/>
      <c r="H57" s="34">
        <f t="shared" si="2"/>
        <v>0</v>
      </c>
      <c r="I57" s="34"/>
      <c r="J57" s="22"/>
    </row>
    <row r="58" spans="1:11" ht="14.25" customHeight="1">
      <c r="A58" s="23" t="s">
        <v>123</v>
      </c>
      <c r="B58" s="33"/>
      <c r="C58" s="34"/>
      <c r="D58" s="34"/>
      <c r="E58" s="34"/>
      <c r="F58" s="34"/>
      <c r="G58" s="34"/>
      <c r="H58" s="34">
        <f t="shared" si="2"/>
        <v>0</v>
      </c>
      <c r="I58" s="34"/>
      <c r="J58" s="22"/>
    </row>
    <row r="59" spans="1:11" ht="14.25" customHeight="1">
      <c r="A59" s="23" t="s">
        <v>124</v>
      </c>
      <c r="B59" s="33"/>
      <c r="C59" s="34"/>
      <c r="D59" s="34"/>
      <c r="E59" s="34"/>
      <c r="F59" s="34"/>
      <c r="G59" s="34"/>
      <c r="H59" s="34">
        <f t="shared" si="2"/>
        <v>0</v>
      </c>
      <c r="I59" s="34"/>
      <c r="J59" s="22"/>
    </row>
    <row r="60" spans="1:11" ht="14.25" customHeight="1">
      <c r="A60" s="23" t="s">
        <v>125</v>
      </c>
      <c r="B60" s="33"/>
      <c r="C60" s="34"/>
      <c r="D60" s="34"/>
      <c r="E60" s="34"/>
      <c r="F60" s="34"/>
      <c r="G60" s="34"/>
      <c r="H60" s="34">
        <f t="shared" si="2"/>
        <v>0</v>
      </c>
      <c r="I60" s="34"/>
      <c r="J60" s="22"/>
    </row>
    <row r="61" spans="1:11" ht="14.25" customHeight="1">
      <c r="A61" s="23" t="s">
        <v>126</v>
      </c>
      <c r="B61" s="33"/>
      <c r="C61" s="34"/>
      <c r="D61" s="34"/>
      <c r="E61" s="34"/>
      <c r="F61" s="34"/>
      <c r="G61" s="34"/>
      <c r="H61" s="34">
        <f t="shared" si="2"/>
        <v>0</v>
      </c>
      <c r="I61" s="34"/>
      <c r="J61" s="22"/>
    </row>
    <row r="62" spans="1:11" ht="14.25" customHeight="1">
      <c r="A62" s="23" t="s">
        <v>127</v>
      </c>
      <c r="B62" s="33"/>
      <c r="C62" s="34"/>
      <c r="D62" s="34"/>
      <c r="E62" s="34"/>
      <c r="F62" s="34"/>
      <c r="G62" s="34"/>
      <c r="H62" s="34">
        <f t="shared" si="2"/>
        <v>0</v>
      </c>
      <c r="I62" s="34"/>
      <c r="J62" s="22"/>
    </row>
    <row r="63" spans="1:11" ht="14.25" customHeight="1">
      <c r="A63" s="23" t="s">
        <v>128</v>
      </c>
      <c r="B63" s="33"/>
      <c r="C63" s="34"/>
      <c r="D63" s="34"/>
      <c r="E63" s="34"/>
      <c r="F63" s="34"/>
      <c r="G63" s="34"/>
      <c r="H63" s="34">
        <f t="shared" si="2"/>
        <v>0</v>
      </c>
      <c r="I63" s="34"/>
      <c r="J63" s="22"/>
    </row>
    <row r="64" spans="1:11" ht="14.25" customHeight="1">
      <c r="A64" s="23" t="s">
        <v>129</v>
      </c>
      <c r="B64" s="33"/>
      <c r="C64" s="34"/>
      <c r="D64" s="34"/>
      <c r="E64" s="34"/>
      <c r="F64" s="34"/>
      <c r="G64" s="34"/>
      <c r="H64" s="34">
        <f t="shared" si="2"/>
        <v>0</v>
      </c>
      <c r="I64" s="34"/>
      <c r="J64" s="22"/>
    </row>
    <row r="65" spans="1:11" ht="14.25" customHeight="1">
      <c r="A65" s="23" t="s">
        <v>130</v>
      </c>
      <c r="B65" s="33"/>
      <c r="C65" s="34"/>
      <c r="D65" s="34"/>
      <c r="E65" s="34"/>
      <c r="F65" s="34"/>
      <c r="G65" s="34"/>
      <c r="H65" s="34">
        <f t="shared" si="2"/>
        <v>0</v>
      </c>
      <c r="I65" s="34"/>
      <c r="J65" s="22"/>
    </row>
    <row r="66" spans="1:11" ht="14.25" customHeight="1">
      <c r="A66" s="23" t="s">
        <v>131</v>
      </c>
      <c r="B66" s="33"/>
      <c r="C66" s="34"/>
      <c r="D66" s="34"/>
      <c r="E66" s="34"/>
      <c r="F66" s="34"/>
      <c r="G66" s="34"/>
      <c r="H66" s="34">
        <f t="shared" si="2"/>
        <v>0</v>
      </c>
      <c r="I66" s="34"/>
      <c r="J66" s="22"/>
    </row>
    <row r="67" spans="1:11" ht="14.25" customHeight="1">
      <c r="A67" s="23" t="s">
        <v>132</v>
      </c>
      <c r="B67" s="33"/>
      <c r="C67" s="34"/>
      <c r="D67" s="34"/>
      <c r="E67" s="34"/>
      <c r="F67" s="34"/>
      <c r="G67" s="34"/>
      <c r="H67" s="34">
        <f t="shared" si="2"/>
        <v>0</v>
      </c>
      <c r="I67" s="34"/>
      <c r="J67" s="22"/>
    </row>
    <row r="68" spans="1:11" ht="14.25" customHeight="1">
      <c r="A68" s="23" t="s">
        <v>133</v>
      </c>
      <c r="B68" s="33"/>
      <c r="C68" s="34"/>
      <c r="D68" s="34"/>
      <c r="E68" s="34"/>
      <c r="F68" s="34"/>
      <c r="G68" s="34"/>
      <c r="H68" s="34">
        <f t="shared" si="2"/>
        <v>0</v>
      </c>
      <c r="I68" s="34"/>
      <c r="J68" s="22"/>
    </row>
    <row r="69" spans="1:11" ht="14.25" customHeight="1">
      <c r="A69" s="23" t="s">
        <v>134</v>
      </c>
      <c r="B69" s="33"/>
      <c r="C69" s="34"/>
      <c r="D69" s="34"/>
      <c r="E69" s="34"/>
      <c r="F69" s="34"/>
      <c r="G69" s="34"/>
      <c r="H69" s="34">
        <f t="shared" si="2"/>
        <v>0</v>
      </c>
      <c r="I69" s="34"/>
      <c r="J69" s="22"/>
    </row>
    <row r="70" spans="1:11" ht="14.25" customHeight="1">
      <c r="A70" s="23" t="s">
        <v>135</v>
      </c>
      <c r="H70" s="34">
        <f t="shared" si="2"/>
        <v>0</v>
      </c>
      <c r="I70" s="34"/>
      <c r="J70" s="22"/>
    </row>
    <row r="71" spans="1:11" ht="14.25" customHeight="1">
      <c r="A71" s="30"/>
      <c r="B71" s="26" t="s">
        <v>136</v>
      </c>
      <c r="C71" s="26"/>
      <c r="D71" s="26"/>
      <c r="E71" s="26"/>
      <c r="F71" s="26"/>
      <c r="G71" s="26"/>
      <c r="H71" s="26"/>
      <c r="I71" s="26"/>
      <c r="J71" s="26"/>
      <c r="K71" s="26"/>
    </row>
    <row r="72" spans="1:11" ht="14.25" customHeight="1">
      <c r="A72" s="30"/>
      <c r="B72" s="32" t="s">
        <v>137</v>
      </c>
      <c r="C72" s="26"/>
      <c r="D72" s="26"/>
      <c r="E72" s="26"/>
      <c r="F72" s="26"/>
      <c r="G72" s="26"/>
      <c r="H72" s="26">
        <f>SUM(H73:H92)</f>
        <v>0</v>
      </c>
      <c r="I72" s="26"/>
      <c r="J72" s="26"/>
      <c r="K72" s="26"/>
    </row>
    <row r="73" spans="1:11" ht="14.25" customHeight="1">
      <c r="A73" s="23" t="s">
        <v>138</v>
      </c>
      <c r="B73" s="33"/>
      <c r="H73" s="34">
        <f t="shared" ref="H73:H92" si="3">G73*F73</f>
        <v>0</v>
      </c>
      <c r="J73" s="35"/>
    </row>
    <row r="74" spans="1:11" ht="14.25" customHeight="1">
      <c r="A74" s="23" t="s">
        <v>139</v>
      </c>
      <c r="B74" s="33"/>
      <c r="H74" s="34">
        <f t="shared" si="3"/>
        <v>0</v>
      </c>
      <c r="J74" s="35"/>
    </row>
    <row r="75" spans="1:11" ht="14.25" customHeight="1">
      <c r="A75" s="23" t="s">
        <v>140</v>
      </c>
      <c r="B75" s="33"/>
      <c r="H75" s="34">
        <f t="shared" si="3"/>
        <v>0</v>
      </c>
      <c r="J75" s="22"/>
    </row>
    <row r="76" spans="1:11" ht="14.25" customHeight="1">
      <c r="A76" s="23" t="s">
        <v>141</v>
      </c>
      <c r="B76" s="33"/>
      <c r="H76" s="34">
        <f t="shared" si="3"/>
        <v>0</v>
      </c>
      <c r="J76" s="22"/>
    </row>
    <row r="77" spans="1:11" ht="14.25" customHeight="1">
      <c r="A77" s="23" t="s">
        <v>142</v>
      </c>
      <c r="B77" s="33"/>
      <c r="H77" s="34">
        <f t="shared" si="3"/>
        <v>0</v>
      </c>
      <c r="J77" s="22"/>
    </row>
    <row r="78" spans="1:11" ht="14.25" customHeight="1">
      <c r="A78" s="23" t="s">
        <v>143</v>
      </c>
      <c r="H78" s="34">
        <f t="shared" si="3"/>
        <v>0</v>
      </c>
      <c r="J78" s="22"/>
    </row>
    <row r="79" spans="1:11" ht="14.25" customHeight="1">
      <c r="A79" s="23" t="s">
        <v>144</v>
      </c>
      <c r="H79" s="34">
        <f t="shared" si="3"/>
        <v>0</v>
      </c>
      <c r="J79" s="22"/>
    </row>
    <row r="80" spans="1:11" ht="14.25" customHeight="1">
      <c r="A80" s="23" t="s">
        <v>145</v>
      </c>
      <c r="H80" s="34">
        <f t="shared" si="3"/>
        <v>0</v>
      </c>
      <c r="J80" s="22"/>
    </row>
    <row r="81" spans="1:11" ht="14.25" customHeight="1">
      <c r="A81" s="23" t="s">
        <v>146</v>
      </c>
      <c r="E81" s="34"/>
      <c r="H81" s="34">
        <f t="shared" si="3"/>
        <v>0</v>
      </c>
      <c r="J81" s="22"/>
    </row>
    <row r="82" spans="1:11" ht="14.25" customHeight="1">
      <c r="A82" s="23" t="s">
        <v>147</v>
      </c>
      <c r="H82" s="34">
        <f t="shared" si="3"/>
        <v>0</v>
      </c>
      <c r="J82" s="22"/>
    </row>
    <row r="83" spans="1:11" ht="14.25" customHeight="1">
      <c r="A83" s="23" t="s">
        <v>148</v>
      </c>
      <c r="H83" s="34">
        <f t="shared" si="3"/>
        <v>0</v>
      </c>
      <c r="J83" s="22"/>
    </row>
    <row r="84" spans="1:11" ht="14.25" customHeight="1">
      <c r="A84" s="23" t="s">
        <v>149</v>
      </c>
      <c r="H84" s="34">
        <f t="shared" si="3"/>
        <v>0</v>
      </c>
      <c r="J84" s="22"/>
    </row>
    <row r="85" spans="1:11" ht="14.25" customHeight="1">
      <c r="A85" s="23" t="s">
        <v>150</v>
      </c>
      <c r="B85" s="33"/>
      <c r="H85" s="34">
        <f t="shared" si="3"/>
        <v>0</v>
      </c>
      <c r="J85" s="22"/>
    </row>
    <row r="86" spans="1:11" ht="14.25" customHeight="1">
      <c r="A86" s="23" t="s">
        <v>151</v>
      </c>
      <c r="B86" s="33"/>
      <c r="H86" s="34">
        <f t="shared" si="3"/>
        <v>0</v>
      </c>
      <c r="J86" s="22"/>
    </row>
    <row r="87" spans="1:11" ht="14.25" customHeight="1">
      <c r="A87" s="23" t="s">
        <v>152</v>
      </c>
      <c r="B87" s="33"/>
      <c r="H87" s="34">
        <f t="shared" si="3"/>
        <v>0</v>
      </c>
      <c r="J87" s="22"/>
    </row>
    <row r="88" spans="1:11" ht="14.25" customHeight="1">
      <c r="A88" s="23" t="s">
        <v>153</v>
      </c>
      <c r="B88" s="33"/>
      <c r="H88" s="34">
        <f t="shared" si="3"/>
        <v>0</v>
      </c>
      <c r="J88" s="22"/>
    </row>
    <row r="89" spans="1:11" ht="14.25" customHeight="1">
      <c r="A89" s="23" t="s">
        <v>154</v>
      </c>
      <c r="B89" s="33"/>
      <c r="H89" s="34">
        <f t="shared" si="3"/>
        <v>0</v>
      </c>
      <c r="J89" s="22"/>
    </row>
    <row r="90" spans="1:11" ht="14.25" customHeight="1">
      <c r="A90" s="23" t="s">
        <v>155</v>
      </c>
      <c r="B90" s="33"/>
      <c r="H90" s="34">
        <f t="shared" si="3"/>
        <v>0</v>
      </c>
      <c r="J90" s="22"/>
    </row>
    <row r="91" spans="1:11" ht="14.25" customHeight="1">
      <c r="A91" s="23" t="s">
        <v>156</v>
      </c>
      <c r="B91" s="33"/>
      <c r="H91" s="34">
        <f t="shared" si="3"/>
        <v>0</v>
      </c>
      <c r="J91" s="22"/>
    </row>
    <row r="92" spans="1:11" ht="14.25" customHeight="1">
      <c r="A92" s="23" t="s">
        <v>157</v>
      </c>
      <c r="B92" s="33"/>
      <c r="H92" s="34">
        <f t="shared" si="3"/>
        <v>0</v>
      </c>
      <c r="J92" s="22"/>
    </row>
    <row r="93" spans="1:11" ht="14.25" customHeight="1">
      <c r="A93" s="30"/>
      <c r="B93" s="26" t="s">
        <v>158</v>
      </c>
      <c r="C93" s="26"/>
      <c r="D93" s="26"/>
      <c r="E93" s="26"/>
      <c r="F93" s="26"/>
      <c r="G93" s="26"/>
      <c r="H93" s="26"/>
      <c r="I93" s="26"/>
      <c r="J93" s="26"/>
      <c r="K93" s="26"/>
    </row>
    <row r="94" spans="1:11" ht="14.25" customHeight="1">
      <c r="A94" s="30"/>
      <c r="B94" s="32" t="s">
        <v>159</v>
      </c>
      <c r="C94" s="26"/>
      <c r="D94" s="26"/>
      <c r="E94" s="26"/>
      <c r="F94" s="26"/>
      <c r="G94" s="26"/>
      <c r="H94" s="26">
        <f>SUM(H95:H114)</f>
        <v>0</v>
      </c>
      <c r="I94" s="26"/>
      <c r="J94" s="26"/>
      <c r="K94" s="26"/>
    </row>
    <row r="95" spans="1:11" ht="14.25" customHeight="1">
      <c r="A95" s="23" t="s">
        <v>160</v>
      </c>
      <c r="B95" s="33"/>
      <c r="H95" s="34">
        <f t="shared" ref="H95:H114" si="4">G95*F95</f>
        <v>0</v>
      </c>
      <c r="J95" s="22"/>
    </row>
    <row r="96" spans="1:11" ht="14.25" customHeight="1">
      <c r="A96" s="23" t="s">
        <v>161</v>
      </c>
      <c r="B96" s="33"/>
      <c r="H96" s="34">
        <f t="shared" si="4"/>
        <v>0</v>
      </c>
      <c r="J96" s="22"/>
    </row>
    <row r="97" spans="1:10" ht="14.25" customHeight="1">
      <c r="A97" s="23" t="s">
        <v>162</v>
      </c>
      <c r="B97" s="33"/>
      <c r="H97" s="34">
        <f t="shared" si="4"/>
        <v>0</v>
      </c>
      <c r="J97" s="22"/>
    </row>
    <row r="98" spans="1:10" ht="14.25" customHeight="1">
      <c r="A98" s="23" t="s">
        <v>163</v>
      </c>
      <c r="B98" s="33"/>
      <c r="H98" s="34">
        <f t="shared" si="4"/>
        <v>0</v>
      </c>
      <c r="J98" s="22"/>
    </row>
    <row r="99" spans="1:10" ht="14.25" customHeight="1">
      <c r="A99" s="23" t="s">
        <v>164</v>
      </c>
      <c r="B99" s="33"/>
      <c r="H99" s="34">
        <f t="shared" si="4"/>
        <v>0</v>
      </c>
      <c r="J99" s="22"/>
    </row>
    <row r="100" spans="1:10" ht="14.25" customHeight="1">
      <c r="A100" s="23" t="s">
        <v>165</v>
      </c>
      <c r="B100" s="33"/>
      <c r="H100" s="34">
        <f t="shared" si="4"/>
        <v>0</v>
      </c>
      <c r="J100" s="22"/>
    </row>
    <row r="101" spans="1:10" ht="14.25" customHeight="1">
      <c r="A101" s="23" t="s">
        <v>166</v>
      </c>
      <c r="B101" s="33"/>
      <c r="H101" s="34">
        <f t="shared" si="4"/>
        <v>0</v>
      </c>
      <c r="J101" s="22"/>
    </row>
    <row r="102" spans="1:10" ht="14.25" customHeight="1">
      <c r="A102" s="23" t="s">
        <v>167</v>
      </c>
      <c r="B102" s="33"/>
      <c r="H102" s="34">
        <f t="shared" si="4"/>
        <v>0</v>
      </c>
      <c r="J102" s="22"/>
    </row>
    <row r="103" spans="1:10" ht="14.25" customHeight="1">
      <c r="A103" s="23" t="s">
        <v>168</v>
      </c>
      <c r="B103" s="33"/>
      <c r="H103" s="34">
        <f t="shared" si="4"/>
        <v>0</v>
      </c>
      <c r="J103" s="22"/>
    </row>
    <row r="104" spans="1:10" ht="14.25" customHeight="1">
      <c r="A104" s="23" t="s">
        <v>169</v>
      </c>
      <c r="B104" s="33"/>
      <c r="H104" s="34">
        <f t="shared" si="4"/>
        <v>0</v>
      </c>
      <c r="J104" s="22"/>
    </row>
    <row r="105" spans="1:10" ht="14.25" customHeight="1">
      <c r="A105" s="23" t="s">
        <v>170</v>
      </c>
      <c r="B105" s="33"/>
      <c r="H105" s="34">
        <f t="shared" si="4"/>
        <v>0</v>
      </c>
      <c r="J105" s="22"/>
    </row>
    <row r="106" spans="1:10" ht="14.25" customHeight="1">
      <c r="A106" s="23" t="s">
        <v>171</v>
      </c>
      <c r="B106" s="33"/>
      <c r="H106" s="34">
        <f t="shared" si="4"/>
        <v>0</v>
      </c>
      <c r="J106" s="22"/>
    </row>
    <row r="107" spans="1:10" ht="14.25" customHeight="1">
      <c r="A107" s="23" t="s">
        <v>172</v>
      </c>
      <c r="B107" s="33"/>
      <c r="H107" s="34">
        <f t="shared" si="4"/>
        <v>0</v>
      </c>
      <c r="J107" s="22"/>
    </row>
    <row r="108" spans="1:10" ht="14.25" customHeight="1">
      <c r="A108" s="23" t="s">
        <v>173</v>
      </c>
      <c r="B108" s="33"/>
      <c r="H108" s="34">
        <f t="shared" si="4"/>
        <v>0</v>
      </c>
      <c r="J108" s="22"/>
    </row>
    <row r="109" spans="1:10" ht="14.25" customHeight="1">
      <c r="A109" s="23" t="s">
        <v>174</v>
      </c>
      <c r="B109" s="33"/>
      <c r="H109" s="34">
        <f t="shared" si="4"/>
        <v>0</v>
      </c>
      <c r="J109" s="35"/>
    </row>
    <row r="110" spans="1:10" ht="14.25" customHeight="1">
      <c r="A110" s="23" t="s">
        <v>175</v>
      </c>
      <c r="B110" s="34"/>
      <c r="H110" s="34">
        <f t="shared" si="4"/>
        <v>0</v>
      </c>
      <c r="J110" s="22"/>
    </row>
    <row r="111" spans="1:10" ht="14.25" customHeight="1">
      <c r="A111" s="23" t="s">
        <v>176</v>
      </c>
      <c r="H111" s="34">
        <f t="shared" si="4"/>
        <v>0</v>
      </c>
      <c r="J111" s="22"/>
    </row>
    <row r="112" spans="1:10" ht="14.25" customHeight="1">
      <c r="A112" s="23" t="s">
        <v>177</v>
      </c>
      <c r="H112" s="34">
        <f t="shared" si="4"/>
        <v>0</v>
      </c>
      <c r="J112" s="22"/>
    </row>
    <row r="113" spans="1:11" ht="14.25" customHeight="1">
      <c r="A113" s="23" t="s">
        <v>178</v>
      </c>
      <c r="H113" s="34">
        <f t="shared" si="4"/>
        <v>0</v>
      </c>
      <c r="J113" s="22"/>
    </row>
    <row r="114" spans="1:11" ht="14.25" customHeight="1">
      <c r="A114" s="23" t="s">
        <v>179</v>
      </c>
      <c r="B114" s="41"/>
      <c r="C114" s="41"/>
      <c r="D114" s="41"/>
      <c r="E114" s="41"/>
      <c r="F114" s="41"/>
      <c r="G114" s="41"/>
      <c r="H114" s="34">
        <f t="shared" si="4"/>
        <v>0</v>
      </c>
      <c r="I114" s="34"/>
      <c r="J114" s="22"/>
    </row>
    <row r="115" spans="1:11" ht="14.25" customHeight="1">
      <c r="A115" s="30"/>
      <c r="B115" s="26" t="s">
        <v>158</v>
      </c>
      <c r="C115" s="26"/>
      <c r="D115" s="26"/>
      <c r="E115" s="26"/>
      <c r="F115" s="26"/>
      <c r="G115" s="26"/>
      <c r="H115" s="26"/>
      <c r="I115" s="26"/>
      <c r="J115" s="26"/>
      <c r="K115" s="26"/>
    </row>
    <row r="116" spans="1:11" ht="14.25" customHeight="1">
      <c r="A116" s="30"/>
      <c r="B116" s="32" t="s">
        <v>180</v>
      </c>
      <c r="C116" s="26"/>
      <c r="D116" s="26"/>
      <c r="E116" s="26"/>
      <c r="F116" s="26"/>
      <c r="G116" s="26"/>
      <c r="H116" s="26">
        <f>SUM(H117:H136)</f>
        <v>0</v>
      </c>
      <c r="I116" s="26"/>
      <c r="J116" s="26"/>
      <c r="K116" s="26"/>
    </row>
    <row r="117" spans="1:11" ht="14.25" customHeight="1">
      <c r="A117" s="23" t="s">
        <v>181</v>
      </c>
      <c r="H117" s="34">
        <f t="shared" ref="H117:H136" si="5">G117*F117</f>
        <v>0</v>
      </c>
      <c r="J117" s="22"/>
    </row>
    <row r="118" spans="1:11" ht="14.25" customHeight="1">
      <c r="A118" s="23" t="s">
        <v>182</v>
      </c>
      <c r="H118" s="34">
        <f t="shared" si="5"/>
        <v>0</v>
      </c>
      <c r="J118" s="22"/>
    </row>
    <row r="119" spans="1:11" ht="14.25" customHeight="1">
      <c r="A119" s="23" t="s">
        <v>183</v>
      </c>
      <c r="H119" s="34">
        <f t="shared" si="5"/>
        <v>0</v>
      </c>
      <c r="J119" s="22"/>
    </row>
    <row r="120" spans="1:11" ht="14.25" customHeight="1">
      <c r="A120" s="23" t="s">
        <v>184</v>
      </c>
      <c r="H120" s="34">
        <f t="shared" si="5"/>
        <v>0</v>
      </c>
      <c r="J120" s="22"/>
    </row>
    <row r="121" spans="1:11" ht="14.25" customHeight="1">
      <c r="A121" s="23" t="s">
        <v>185</v>
      </c>
      <c r="H121" s="34">
        <f t="shared" si="5"/>
        <v>0</v>
      </c>
      <c r="J121" s="22"/>
    </row>
    <row r="122" spans="1:11" ht="14.25" customHeight="1">
      <c r="A122" s="23" t="s">
        <v>186</v>
      </c>
      <c r="H122" s="34">
        <f t="shared" si="5"/>
        <v>0</v>
      </c>
      <c r="J122" s="22"/>
    </row>
    <row r="123" spans="1:11" ht="14.25" customHeight="1">
      <c r="A123" s="23" t="s">
        <v>187</v>
      </c>
      <c r="H123" s="34">
        <f t="shared" si="5"/>
        <v>0</v>
      </c>
      <c r="J123" s="22"/>
    </row>
    <row r="124" spans="1:11" ht="14.25" customHeight="1">
      <c r="A124" s="23" t="s">
        <v>188</v>
      </c>
      <c r="H124" s="34">
        <f t="shared" si="5"/>
        <v>0</v>
      </c>
      <c r="J124" s="22"/>
    </row>
    <row r="125" spans="1:11" ht="14.25" customHeight="1">
      <c r="A125" s="23" t="s">
        <v>189</v>
      </c>
      <c r="H125" s="34">
        <f t="shared" si="5"/>
        <v>0</v>
      </c>
      <c r="J125" s="22"/>
    </row>
    <row r="126" spans="1:11" ht="14.25" customHeight="1">
      <c r="A126" s="23" t="s">
        <v>190</v>
      </c>
      <c r="H126" s="34">
        <f t="shared" si="5"/>
        <v>0</v>
      </c>
      <c r="J126" s="22"/>
    </row>
    <row r="127" spans="1:11" ht="14.25" customHeight="1">
      <c r="A127" s="23" t="s">
        <v>191</v>
      </c>
      <c r="H127" s="34">
        <f t="shared" si="5"/>
        <v>0</v>
      </c>
      <c r="J127" s="22"/>
    </row>
    <row r="128" spans="1:11" ht="14.25" customHeight="1">
      <c r="A128" s="23" t="s">
        <v>192</v>
      </c>
      <c r="H128" s="34">
        <f t="shared" si="5"/>
        <v>0</v>
      </c>
      <c r="J128" s="22"/>
    </row>
    <row r="129" spans="1:11" ht="14.25" customHeight="1">
      <c r="A129" s="23" t="s">
        <v>193</v>
      </c>
      <c r="H129" s="34">
        <f t="shared" si="5"/>
        <v>0</v>
      </c>
      <c r="J129" s="22"/>
    </row>
    <row r="130" spans="1:11" ht="14.25" customHeight="1">
      <c r="A130" s="23" t="s">
        <v>194</v>
      </c>
      <c r="H130" s="34">
        <f t="shared" si="5"/>
        <v>0</v>
      </c>
      <c r="J130" s="22"/>
    </row>
    <row r="131" spans="1:11" ht="14.25" customHeight="1">
      <c r="A131" s="23" t="s">
        <v>195</v>
      </c>
      <c r="H131" s="34">
        <f t="shared" si="5"/>
        <v>0</v>
      </c>
      <c r="J131" s="22"/>
    </row>
    <row r="132" spans="1:11" ht="14.25" customHeight="1">
      <c r="A132" s="23" t="s">
        <v>196</v>
      </c>
      <c r="H132" s="34">
        <f t="shared" si="5"/>
        <v>0</v>
      </c>
      <c r="J132" s="22"/>
    </row>
    <row r="133" spans="1:11" ht="14.25" customHeight="1">
      <c r="A133" s="23" t="s">
        <v>197</v>
      </c>
      <c r="H133" s="34">
        <f t="shared" si="5"/>
        <v>0</v>
      </c>
      <c r="J133" s="22"/>
    </row>
    <row r="134" spans="1:11" ht="14.25" customHeight="1">
      <c r="A134" s="23" t="s">
        <v>198</v>
      </c>
      <c r="H134" s="34">
        <f t="shared" si="5"/>
        <v>0</v>
      </c>
      <c r="J134" s="22"/>
    </row>
    <row r="135" spans="1:11" ht="14.25" customHeight="1">
      <c r="A135" s="23" t="s">
        <v>199</v>
      </c>
      <c r="H135" s="34">
        <f t="shared" si="5"/>
        <v>0</v>
      </c>
      <c r="J135" s="22"/>
    </row>
    <row r="136" spans="1:11" ht="14.25" customHeight="1">
      <c r="A136" s="23" t="s">
        <v>200</v>
      </c>
      <c r="H136" s="34">
        <f t="shared" si="5"/>
        <v>0</v>
      </c>
      <c r="J136" s="22"/>
    </row>
    <row r="137" spans="1:11" ht="14.25" customHeight="1">
      <c r="A137" s="42"/>
      <c r="B137" s="43" t="s">
        <v>201</v>
      </c>
      <c r="C137" s="43"/>
      <c r="D137" s="43"/>
      <c r="E137" s="43"/>
      <c r="F137" s="43"/>
      <c r="G137" s="43"/>
      <c r="H137" s="43"/>
      <c r="I137" s="43"/>
      <c r="J137" s="43"/>
      <c r="K137" s="43"/>
    </row>
    <row r="138" spans="1:11" ht="14.25" customHeight="1">
      <c r="A138" s="42"/>
      <c r="B138" s="44"/>
      <c r="C138" s="43"/>
      <c r="D138" s="43"/>
      <c r="E138" s="43"/>
      <c r="F138" s="43"/>
      <c r="G138" s="43"/>
      <c r="H138" s="43">
        <f>SUM(H139:H158)</f>
        <v>0</v>
      </c>
      <c r="I138" s="43"/>
      <c r="J138" s="43"/>
      <c r="K138" s="43"/>
    </row>
    <row r="139" spans="1:11" ht="14.25" customHeight="1">
      <c r="A139" s="23" t="s">
        <v>202</v>
      </c>
      <c r="H139" s="34">
        <f t="shared" ref="H139:H178" si="6">G139*F139</f>
        <v>0</v>
      </c>
      <c r="J139" s="22"/>
    </row>
    <row r="140" spans="1:11" ht="14.25" customHeight="1">
      <c r="A140" s="23" t="s">
        <v>203</v>
      </c>
      <c r="H140" s="34">
        <f t="shared" si="6"/>
        <v>0</v>
      </c>
      <c r="J140" s="22"/>
    </row>
    <row r="141" spans="1:11" ht="14.25" customHeight="1">
      <c r="A141" s="23" t="s">
        <v>204</v>
      </c>
      <c r="H141" s="34">
        <f t="shared" si="6"/>
        <v>0</v>
      </c>
      <c r="J141" s="22"/>
    </row>
    <row r="142" spans="1:11" ht="14.25" customHeight="1">
      <c r="A142" s="23" t="s">
        <v>205</v>
      </c>
      <c r="H142" s="34">
        <f t="shared" si="6"/>
        <v>0</v>
      </c>
      <c r="J142" s="22"/>
    </row>
    <row r="143" spans="1:11" ht="14.25" customHeight="1">
      <c r="A143" s="23" t="s">
        <v>206</v>
      </c>
      <c r="H143" s="34">
        <f t="shared" si="6"/>
        <v>0</v>
      </c>
      <c r="J143" s="22"/>
    </row>
    <row r="144" spans="1:11" ht="14.25" customHeight="1">
      <c r="A144" s="23" t="s">
        <v>207</v>
      </c>
      <c r="H144" s="34">
        <f t="shared" si="6"/>
        <v>0</v>
      </c>
      <c r="J144" s="22"/>
    </row>
    <row r="145" spans="1:10" ht="14.25" customHeight="1">
      <c r="A145" s="23" t="s">
        <v>208</v>
      </c>
      <c r="H145" s="34">
        <f t="shared" si="6"/>
        <v>0</v>
      </c>
      <c r="J145" s="22"/>
    </row>
    <row r="146" spans="1:10" ht="14.25" customHeight="1">
      <c r="A146" s="23" t="s">
        <v>209</v>
      </c>
      <c r="H146" s="34">
        <f t="shared" si="6"/>
        <v>0</v>
      </c>
      <c r="J146" s="22"/>
    </row>
    <row r="147" spans="1:10" ht="14.25" customHeight="1">
      <c r="A147" s="23" t="s">
        <v>210</v>
      </c>
      <c r="H147" s="34">
        <f t="shared" si="6"/>
        <v>0</v>
      </c>
      <c r="J147" s="22"/>
    </row>
    <row r="148" spans="1:10" ht="14.25" customHeight="1">
      <c r="A148" s="23" t="s">
        <v>211</v>
      </c>
      <c r="H148" s="34">
        <f t="shared" si="6"/>
        <v>0</v>
      </c>
      <c r="J148" s="22"/>
    </row>
    <row r="149" spans="1:10" ht="14.25" customHeight="1">
      <c r="A149" s="23" t="s">
        <v>212</v>
      </c>
      <c r="H149" s="34">
        <f t="shared" si="6"/>
        <v>0</v>
      </c>
      <c r="J149" s="22"/>
    </row>
    <row r="150" spans="1:10" ht="14.25" customHeight="1">
      <c r="A150" s="23" t="s">
        <v>213</v>
      </c>
      <c r="H150" s="34">
        <f t="shared" si="6"/>
        <v>0</v>
      </c>
      <c r="J150" s="22"/>
    </row>
    <row r="151" spans="1:10" ht="14.25" customHeight="1">
      <c r="A151" s="23" t="s">
        <v>214</v>
      </c>
      <c r="H151" s="34">
        <f t="shared" si="6"/>
        <v>0</v>
      </c>
      <c r="J151" s="22"/>
    </row>
    <row r="152" spans="1:10" ht="14.25" customHeight="1">
      <c r="A152" s="23" t="s">
        <v>215</v>
      </c>
      <c r="H152" s="34">
        <f t="shared" si="6"/>
        <v>0</v>
      </c>
      <c r="J152" s="22"/>
    </row>
    <row r="153" spans="1:10" ht="14.25" customHeight="1">
      <c r="A153" s="23" t="s">
        <v>216</v>
      </c>
      <c r="H153" s="34">
        <f t="shared" si="6"/>
        <v>0</v>
      </c>
      <c r="J153" s="22"/>
    </row>
    <row r="154" spans="1:10" ht="14.25" customHeight="1">
      <c r="A154" s="23" t="s">
        <v>217</v>
      </c>
      <c r="H154" s="34">
        <f t="shared" si="6"/>
        <v>0</v>
      </c>
      <c r="J154" s="22"/>
    </row>
    <row r="155" spans="1:10" ht="14.25" customHeight="1">
      <c r="A155" s="23" t="s">
        <v>218</v>
      </c>
      <c r="H155" s="34">
        <f t="shared" si="6"/>
        <v>0</v>
      </c>
      <c r="J155" s="22"/>
    </row>
    <row r="156" spans="1:10" ht="14.25" customHeight="1">
      <c r="A156" s="23" t="s">
        <v>219</v>
      </c>
      <c r="H156" s="34">
        <f t="shared" si="6"/>
        <v>0</v>
      </c>
      <c r="J156" s="22"/>
    </row>
    <row r="157" spans="1:10" ht="14.25" customHeight="1">
      <c r="A157" s="23" t="s">
        <v>220</v>
      </c>
      <c r="H157" s="34">
        <f t="shared" si="6"/>
        <v>0</v>
      </c>
      <c r="J157" s="22"/>
    </row>
    <row r="158" spans="1:10" ht="14.25" customHeight="1">
      <c r="A158" s="23" t="s">
        <v>221</v>
      </c>
      <c r="H158" s="34">
        <f t="shared" si="6"/>
        <v>0</v>
      </c>
      <c r="J158" s="22"/>
    </row>
    <row r="159" spans="1:10" ht="14.25" customHeight="1">
      <c r="A159" s="23" t="s">
        <v>222</v>
      </c>
      <c r="H159" s="34">
        <f t="shared" si="6"/>
        <v>0</v>
      </c>
      <c r="J159" s="22"/>
    </row>
    <row r="160" spans="1:10" ht="14.25" customHeight="1">
      <c r="A160" s="23" t="s">
        <v>223</v>
      </c>
      <c r="H160" s="34">
        <f t="shared" si="6"/>
        <v>0</v>
      </c>
      <c r="J160" s="22"/>
    </row>
    <row r="161" spans="1:10" ht="14.25" customHeight="1">
      <c r="A161" s="23" t="s">
        <v>224</v>
      </c>
      <c r="H161" s="34">
        <f t="shared" si="6"/>
        <v>0</v>
      </c>
      <c r="J161" s="22"/>
    </row>
    <row r="162" spans="1:10" ht="14.25" customHeight="1">
      <c r="A162" s="23" t="s">
        <v>225</v>
      </c>
      <c r="H162" s="34">
        <f t="shared" si="6"/>
        <v>0</v>
      </c>
      <c r="J162" s="22"/>
    </row>
    <row r="163" spans="1:10" ht="14.25" customHeight="1">
      <c r="A163" s="23" t="s">
        <v>226</v>
      </c>
      <c r="H163" s="34">
        <f t="shared" si="6"/>
        <v>0</v>
      </c>
      <c r="J163" s="22"/>
    </row>
    <row r="164" spans="1:10" ht="14.25" customHeight="1">
      <c r="A164" s="23" t="s">
        <v>227</v>
      </c>
      <c r="H164" s="34">
        <f t="shared" si="6"/>
        <v>0</v>
      </c>
      <c r="J164" s="22"/>
    </row>
    <row r="165" spans="1:10" ht="14.25" customHeight="1">
      <c r="A165" s="23" t="s">
        <v>228</v>
      </c>
      <c r="H165" s="34">
        <f t="shared" si="6"/>
        <v>0</v>
      </c>
      <c r="J165" s="22"/>
    </row>
    <row r="166" spans="1:10" ht="14.25" customHeight="1">
      <c r="A166" s="23" t="s">
        <v>229</v>
      </c>
      <c r="H166" s="34">
        <f t="shared" si="6"/>
        <v>0</v>
      </c>
      <c r="J166" s="22"/>
    </row>
    <row r="167" spans="1:10" ht="14.25" customHeight="1">
      <c r="A167" s="23" t="s">
        <v>230</v>
      </c>
      <c r="H167" s="34">
        <f t="shared" si="6"/>
        <v>0</v>
      </c>
      <c r="J167" s="22"/>
    </row>
    <row r="168" spans="1:10" ht="14.25" customHeight="1">
      <c r="A168" s="23" t="s">
        <v>231</v>
      </c>
      <c r="H168" s="34">
        <f t="shared" si="6"/>
        <v>0</v>
      </c>
      <c r="J168" s="22"/>
    </row>
    <row r="169" spans="1:10" ht="14.25" customHeight="1">
      <c r="A169" s="23" t="s">
        <v>232</v>
      </c>
      <c r="H169" s="34">
        <f t="shared" si="6"/>
        <v>0</v>
      </c>
      <c r="J169" s="22"/>
    </row>
    <row r="170" spans="1:10" ht="14.25" customHeight="1">
      <c r="A170" s="23" t="s">
        <v>233</v>
      </c>
      <c r="H170" s="34">
        <f t="shared" si="6"/>
        <v>0</v>
      </c>
      <c r="J170" s="22"/>
    </row>
    <row r="171" spans="1:10" ht="14.25" customHeight="1">
      <c r="A171" s="23" t="s">
        <v>234</v>
      </c>
      <c r="H171" s="34">
        <f t="shared" si="6"/>
        <v>0</v>
      </c>
      <c r="J171" s="22"/>
    </row>
    <row r="172" spans="1:10" ht="14.25" customHeight="1">
      <c r="A172" s="23" t="s">
        <v>235</v>
      </c>
      <c r="H172" s="34">
        <f t="shared" si="6"/>
        <v>0</v>
      </c>
      <c r="J172" s="22"/>
    </row>
    <row r="173" spans="1:10" ht="14.25" customHeight="1">
      <c r="A173" s="23" t="s">
        <v>236</v>
      </c>
      <c r="H173" s="34">
        <f t="shared" si="6"/>
        <v>0</v>
      </c>
      <c r="J173" s="22"/>
    </row>
    <row r="174" spans="1:10" ht="14.25" customHeight="1">
      <c r="A174" s="23" t="s">
        <v>237</v>
      </c>
      <c r="H174" s="34">
        <f t="shared" si="6"/>
        <v>0</v>
      </c>
      <c r="J174" s="22"/>
    </row>
    <row r="175" spans="1:10" ht="14.25" customHeight="1">
      <c r="A175" s="23" t="s">
        <v>238</v>
      </c>
      <c r="H175" s="34">
        <f t="shared" si="6"/>
        <v>0</v>
      </c>
      <c r="J175" s="22"/>
    </row>
    <row r="176" spans="1:10" ht="14.25" customHeight="1">
      <c r="A176" s="23" t="s">
        <v>239</v>
      </c>
      <c r="H176" s="34">
        <f t="shared" si="6"/>
        <v>0</v>
      </c>
      <c r="J176" s="22"/>
    </row>
    <row r="177" spans="1:11" ht="14.25" customHeight="1">
      <c r="A177" s="23" t="s">
        <v>240</v>
      </c>
      <c r="H177" s="34">
        <f t="shared" si="6"/>
        <v>0</v>
      </c>
      <c r="J177" s="22"/>
    </row>
    <row r="178" spans="1:11" ht="14.25" customHeight="1">
      <c r="A178" s="23" t="s">
        <v>241</v>
      </c>
      <c r="H178" s="34">
        <f t="shared" si="6"/>
        <v>0</v>
      </c>
      <c r="J178" s="22"/>
    </row>
    <row r="179" spans="1:11" ht="14.25" customHeight="1">
      <c r="A179" s="45"/>
      <c r="B179" s="46"/>
      <c r="C179" s="46"/>
      <c r="D179" s="46"/>
      <c r="E179" s="46"/>
      <c r="F179" s="46"/>
      <c r="G179" s="46"/>
      <c r="H179" s="46"/>
      <c r="I179" s="46"/>
      <c r="J179" s="47"/>
      <c r="K179" s="46"/>
    </row>
    <row r="180" spans="1:11" ht="14.25" customHeight="1">
      <c r="A180" s="23"/>
      <c r="J180" s="22"/>
    </row>
    <row r="181" spans="1:11" ht="14.25" customHeight="1">
      <c r="A181" s="23"/>
      <c r="J181" s="22"/>
    </row>
    <row r="182" spans="1:11" ht="14.25" customHeight="1">
      <c r="A182" s="23"/>
      <c r="J182" s="22"/>
    </row>
    <row r="183" spans="1:11" ht="14.25" customHeight="1">
      <c r="A183" s="23"/>
      <c r="J183" s="22"/>
    </row>
    <row r="184" spans="1:11" ht="14.25" customHeight="1">
      <c r="A184" s="23"/>
      <c r="J184" s="22"/>
    </row>
    <row r="185" spans="1:11" ht="14.25" customHeight="1">
      <c r="A185" s="23"/>
      <c r="J185" s="22"/>
    </row>
    <row r="186" spans="1:11" ht="14.25" customHeight="1">
      <c r="A186" s="23"/>
      <c r="J186" s="22"/>
    </row>
    <row r="187" spans="1:11" ht="14.25" customHeight="1">
      <c r="A187" s="23"/>
      <c r="J187" s="22"/>
    </row>
    <row r="188" spans="1:11" ht="14.25" customHeight="1">
      <c r="A188" s="23"/>
      <c r="J188" s="22"/>
    </row>
    <row r="189" spans="1:11" ht="14.25" customHeight="1">
      <c r="A189" s="23"/>
      <c r="J189" s="22"/>
    </row>
    <row r="190" spans="1:11" ht="14.25" customHeight="1">
      <c r="A190" s="23"/>
      <c r="J190" s="22"/>
    </row>
    <row r="191" spans="1:11" ht="14.25" customHeight="1">
      <c r="A191" s="23"/>
      <c r="J191" s="22"/>
    </row>
    <row r="192" spans="1:11" ht="14.25" customHeight="1">
      <c r="A192" s="23"/>
      <c r="J192" s="22"/>
    </row>
    <row r="193" spans="1:10" ht="14.25" customHeight="1">
      <c r="A193" s="23"/>
      <c r="J193" s="22"/>
    </row>
    <row r="194" spans="1:10" ht="14.25" customHeight="1">
      <c r="A194" s="23"/>
      <c r="J194" s="22"/>
    </row>
    <row r="195" spans="1:10" ht="14.25" customHeight="1">
      <c r="A195" s="23"/>
      <c r="J195" s="22"/>
    </row>
    <row r="196" spans="1:10" ht="14.25" customHeight="1">
      <c r="A196" s="23"/>
      <c r="J196" s="22"/>
    </row>
    <row r="197" spans="1:10" ht="14.25" customHeight="1">
      <c r="A197" s="23"/>
      <c r="J197" s="22"/>
    </row>
    <row r="198" spans="1:10" ht="14.25" customHeight="1">
      <c r="A198" s="23"/>
      <c r="J198" s="22"/>
    </row>
    <row r="199" spans="1:10" ht="14.25" customHeight="1">
      <c r="A199" s="23"/>
      <c r="J199" s="22"/>
    </row>
    <row r="200" spans="1:10" ht="14.25" customHeight="1">
      <c r="A200" s="23"/>
      <c r="J200" s="22"/>
    </row>
    <row r="201" spans="1:10" ht="14.25" customHeight="1">
      <c r="A201" s="23"/>
      <c r="J201" s="22"/>
    </row>
    <row r="202" spans="1:10" ht="14.25" customHeight="1">
      <c r="A202" s="23"/>
      <c r="J202" s="22"/>
    </row>
    <row r="203" spans="1:10" ht="14.25" customHeight="1">
      <c r="A203" s="23"/>
      <c r="J203" s="22"/>
    </row>
    <row r="204" spans="1:10" ht="14.25" customHeight="1">
      <c r="A204" s="23"/>
      <c r="J204" s="22"/>
    </row>
    <row r="205" spans="1:10" ht="14.25" customHeight="1">
      <c r="A205" s="23"/>
      <c r="J205" s="22"/>
    </row>
    <row r="206" spans="1:10" ht="14.25" customHeight="1">
      <c r="A206" s="23"/>
      <c r="J206" s="22"/>
    </row>
    <row r="207" spans="1:10" ht="14.25" customHeight="1">
      <c r="A207" s="23"/>
      <c r="J207" s="22"/>
    </row>
    <row r="208" spans="1:10" ht="14.25" customHeight="1">
      <c r="A208" s="23"/>
      <c r="J208" s="22"/>
    </row>
    <row r="209" spans="1:10" ht="14.25" customHeight="1">
      <c r="A209" s="23"/>
      <c r="J209" s="22"/>
    </row>
    <row r="210" spans="1:10" ht="14.25" customHeight="1">
      <c r="A210" s="23"/>
      <c r="J210" s="22"/>
    </row>
    <row r="211" spans="1:10" ht="14.25" customHeight="1">
      <c r="A211" s="23"/>
      <c r="J211" s="22"/>
    </row>
    <row r="212" spans="1:10" ht="14.25" customHeight="1">
      <c r="A212" s="23"/>
      <c r="J212" s="22"/>
    </row>
    <row r="213" spans="1:10" ht="14.25" customHeight="1">
      <c r="A213" s="23"/>
      <c r="J213" s="22"/>
    </row>
    <row r="214" spans="1:10" ht="14.25" customHeight="1">
      <c r="A214" s="23"/>
      <c r="J214" s="22"/>
    </row>
    <row r="215" spans="1:10" ht="14.25" customHeight="1">
      <c r="A215" s="23"/>
      <c r="J215" s="22"/>
    </row>
    <row r="216" spans="1:10" ht="14.25" customHeight="1">
      <c r="A216" s="23"/>
      <c r="J216" s="22"/>
    </row>
    <row r="217" spans="1:10" ht="14.25" customHeight="1">
      <c r="A217" s="23"/>
      <c r="J217" s="22"/>
    </row>
    <row r="218" spans="1:10" ht="14.25" customHeight="1">
      <c r="A218" s="23"/>
      <c r="J218" s="22"/>
    </row>
    <row r="219" spans="1:10" ht="14.25" customHeight="1">
      <c r="A219" s="23"/>
      <c r="J219" s="22"/>
    </row>
    <row r="220" spans="1:10" ht="14.25" customHeight="1">
      <c r="A220" s="23"/>
      <c r="J220" s="22"/>
    </row>
    <row r="221" spans="1:10" ht="14.25" customHeight="1">
      <c r="A221" s="23"/>
      <c r="J221" s="22"/>
    </row>
    <row r="222" spans="1:10" ht="14.25" customHeight="1">
      <c r="A222" s="23"/>
      <c r="J222" s="22"/>
    </row>
    <row r="223" spans="1:10" ht="14.25" customHeight="1">
      <c r="A223" s="23"/>
      <c r="J223" s="22"/>
    </row>
    <row r="224" spans="1:10" ht="14.25" customHeight="1">
      <c r="A224" s="23"/>
      <c r="J224" s="22"/>
    </row>
    <row r="225" spans="1:10" ht="14.25" customHeight="1">
      <c r="A225" s="23"/>
      <c r="J225" s="22"/>
    </row>
    <row r="226" spans="1:10" ht="14.25" customHeight="1">
      <c r="A226" s="23"/>
      <c r="J226" s="22"/>
    </row>
    <row r="227" spans="1:10" ht="14.25" customHeight="1">
      <c r="A227" s="23"/>
      <c r="J227" s="22"/>
    </row>
    <row r="228" spans="1:10" ht="14.25" customHeight="1">
      <c r="A228" s="23"/>
      <c r="J228" s="22"/>
    </row>
    <row r="229" spans="1:10" ht="14.25" customHeight="1">
      <c r="A229" s="23"/>
      <c r="J229" s="22"/>
    </row>
    <row r="230" spans="1:10" ht="14.25" customHeight="1">
      <c r="A230" s="23"/>
      <c r="J230" s="22"/>
    </row>
    <row r="231" spans="1:10" ht="14.25" customHeight="1">
      <c r="A231" s="23"/>
      <c r="J231" s="22"/>
    </row>
    <row r="232" spans="1:10" ht="14.25" customHeight="1">
      <c r="A232" s="23"/>
      <c r="J232" s="22"/>
    </row>
    <row r="233" spans="1:10" ht="14.25" customHeight="1">
      <c r="A233" s="23"/>
      <c r="J233" s="22"/>
    </row>
    <row r="234" spans="1:10" ht="14.25" customHeight="1">
      <c r="A234" s="23"/>
      <c r="J234" s="22"/>
    </row>
    <row r="235" spans="1:10" ht="14.25" customHeight="1">
      <c r="A235" s="23"/>
      <c r="J235" s="22"/>
    </row>
    <row r="236" spans="1:10" ht="14.25" customHeight="1">
      <c r="A236" s="23"/>
      <c r="J236" s="22"/>
    </row>
    <row r="237" spans="1:10" ht="14.25" customHeight="1">
      <c r="A237" s="23"/>
      <c r="J237" s="22"/>
    </row>
    <row r="238" spans="1:10" ht="14.25" customHeight="1">
      <c r="A238" s="23"/>
      <c r="J238" s="22"/>
    </row>
    <row r="239" spans="1:10" ht="14.25" customHeight="1">
      <c r="A239" s="23"/>
      <c r="J239" s="22"/>
    </row>
    <row r="240" spans="1:10" ht="14.25" customHeight="1">
      <c r="A240" s="23"/>
      <c r="J240" s="22"/>
    </row>
    <row r="241" spans="1:10" ht="14.25" customHeight="1">
      <c r="A241" s="23"/>
      <c r="J241" s="22"/>
    </row>
    <row r="242" spans="1:10" ht="14.25" customHeight="1">
      <c r="A242" s="23"/>
      <c r="J242" s="22"/>
    </row>
    <row r="243" spans="1:10" ht="14.25" customHeight="1">
      <c r="A243" s="23"/>
      <c r="J243" s="22"/>
    </row>
    <row r="244" spans="1:10" ht="14.25" customHeight="1">
      <c r="A244" s="23"/>
      <c r="J244" s="22"/>
    </row>
    <row r="245" spans="1:10" ht="14.25" customHeight="1">
      <c r="A245" s="23"/>
      <c r="J245" s="22"/>
    </row>
    <row r="246" spans="1:10" ht="14.25" customHeight="1">
      <c r="A246" s="23"/>
      <c r="J246" s="22"/>
    </row>
    <row r="247" spans="1:10" ht="14.25" customHeight="1">
      <c r="A247" s="23"/>
      <c r="J247" s="22"/>
    </row>
    <row r="248" spans="1:10" ht="14.25" customHeight="1">
      <c r="A248" s="23"/>
      <c r="J248" s="22"/>
    </row>
    <row r="249" spans="1:10" ht="14.25" customHeight="1">
      <c r="A249" s="23"/>
      <c r="J249" s="22"/>
    </row>
    <row r="250" spans="1:10" ht="14.25" customHeight="1">
      <c r="A250" s="23"/>
      <c r="J250" s="22"/>
    </row>
    <row r="251" spans="1:10" ht="14.25" customHeight="1">
      <c r="A251" s="23"/>
      <c r="J251" s="22"/>
    </row>
    <row r="252" spans="1:10" ht="14.25" customHeight="1">
      <c r="A252" s="23"/>
      <c r="J252" s="22"/>
    </row>
    <row r="253" spans="1:10" ht="14.25" customHeight="1">
      <c r="A253" s="23"/>
      <c r="J253" s="22"/>
    </row>
    <row r="254" spans="1:10" ht="14.25" customHeight="1">
      <c r="A254" s="23"/>
      <c r="J254" s="22"/>
    </row>
    <row r="255" spans="1:10" ht="14.25" customHeight="1">
      <c r="A255" s="23"/>
      <c r="J255" s="22"/>
    </row>
    <row r="256" spans="1:10" ht="14.25" customHeight="1">
      <c r="A256" s="23"/>
      <c r="J256" s="22"/>
    </row>
    <row r="257" spans="1:10" ht="14.25" customHeight="1">
      <c r="A257" s="23"/>
      <c r="J257" s="22"/>
    </row>
    <row r="258" spans="1:10" ht="14.25" customHeight="1">
      <c r="A258" s="23"/>
      <c r="J258" s="22"/>
    </row>
    <row r="259" spans="1:10" ht="14.25" customHeight="1">
      <c r="A259" s="23"/>
      <c r="J259" s="22"/>
    </row>
    <row r="260" spans="1:10" ht="14.25" customHeight="1">
      <c r="A260" s="23"/>
      <c r="J260" s="22"/>
    </row>
    <row r="261" spans="1:10" ht="14.25" customHeight="1">
      <c r="A261" s="23"/>
      <c r="J261" s="22"/>
    </row>
    <row r="262" spans="1:10" ht="14.25" customHeight="1">
      <c r="A262" s="23"/>
      <c r="J262" s="22"/>
    </row>
    <row r="263" spans="1:10" ht="14.25" customHeight="1">
      <c r="A263" s="23"/>
      <c r="J263" s="22"/>
    </row>
    <row r="264" spans="1:10" ht="14.25" customHeight="1">
      <c r="A264" s="23"/>
      <c r="J264" s="22"/>
    </row>
    <row r="265" spans="1:10" ht="14.25" customHeight="1">
      <c r="A265" s="23"/>
      <c r="J265" s="22"/>
    </row>
    <row r="266" spans="1:10" ht="14.25" customHeight="1">
      <c r="A266" s="23"/>
      <c r="J266" s="22"/>
    </row>
    <row r="267" spans="1:10" ht="14.25" customHeight="1">
      <c r="A267" s="23"/>
      <c r="J267" s="22"/>
    </row>
    <row r="268" spans="1:10" ht="14.25" customHeight="1">
      <c r="A268" s="23"/>
      <c r="J268" s="22"/>
    </row>
    <row r="269" spans="1:10" ht="14.25" customHeight="1">
      <c r="A269" s="23"/>
      <c r="J269" s="22"/>
    </row>
    <row r="270" spans="1:10" ht="14.25" customHeight="1">
      <c r="A270" s="23"/>
      <c r="J270" s="22"/>
    </row>
    <row r="271" spans="1:10" ht="14.25" customHeight="1">
      <c r="A271" s="23"/>
      <c r="J271" s="22"/>
    </row>
    <row r="272" spans="1:10" ht="14.25" customHeight="1">
      <c r="A272" s="23"/>
      <c r="J272" s="22"/>
    </row>
    <row r="273" spans="1:10" ht="14.25" customHeight="1">
      <c r="A273" s="23"/>
      <c r="J273" s="22"/>
    </row>
    <row r="274" spans="1:10" ht="14.25" customHeight="1">
      <c r="A274" s="23"/>
      <c r="J274" s="22"/>
    </row>
    <row r="275" spans="1:10" ht="14.25" customHeight="1">
      <c r="A275" s="23"/>
      <c r="J275" s="22"/>
    </row>
    <row r="276" spans="1:10" ht="14.25" customHeight="1">
      <c r="A276" s="23"/>
      <c r="J276" s="22"/>
    </row>
    <row r="277" spans="1:10" ht="14.25" customHeight="1">
      <c r="A277" s="23"/>
      <c r="J277" s="22"/>
    </row>
    <row r="278" spans="1:10" ht="14.25" customHeight="1">
      <c r="A278" s="23"/>
      <c r="J278" s="22"/>
    </row>
    <row r="279" spans="1:10" ht="14.25" customHeight="1">
      <c r="A279" s="23"/>
      <c r="J279" s="22"/>
    </row>
    <row r="280" spans="1:10" ht="14.25" customHeight="1">
      <c r="A280" s="23"/>
      <c r="J280" s="22"/>
    </row>
    <row r="281" spans="1:10" ht="14.25" customHeight="1">
      <c r="A281" s="23"/>
      <c r="J281" s="22"/>
    </row>
    <row r="282" spans="1:10" ht="14.25" customHeight="1">
      <c r="A282" s="23"/>
      <c r="J282" s="22"/>
    </row>
    <row r="283" spans="1:10" ht="14.25" customHeight="1">
      <c r="A283" s="23"/>
      <c r="J283" s="22"/>
    </row>
    <row r="284" spans="1:10" ht="14.25" customHeight="1">
      <c r="A284" s="23"/>
      <c r="J284" s="22"/>
    </row>
    <row r="285" spans="1:10" ht="14.25" customHeight="1">
      <c r="A285" s="23"/>
      <c r="J285" s="22"/>
    </row>
    <row r="286" spans="1:10" ht="14.25" customHeight="1">
      <c r="A286" s="23"/>
      <c r="J286" s="22"/>
    </row>
    <row r="287" spans="1:10" ht="14.25" customHeight="1">
      <c r="A287" s="23"/>
      <c r="J287" s="22"/>
    </row>
    <row r="288" spans="1:10" ht="14.25" customHeight="1">
      <c r="A288" s="23"/>
      <c r="J288" s="22"/>
    </row>
    <row r="289" spans="1:10" ht="14.25" customHeight="1">
      <c r="A289" s="23"/>
      <c r="J289" s="22"/>
    </row>
    <row r="290" spans="1:10" ht="14.25" customHeight="1">
      <c r="A290" s="23"/>
      <c r="J290" s="22"/>
    </row>
    <row r="291" spans="1:10" ht="14.25" customHeight="1">
      <c r="A291" s="23"/>
      <c r="J291" s="22"/>
    </row>
    <row r="292" spans="1:10" ht="14.25" customHeight="1">
      <c r="A292" s="23"/>
      <c r="J292" s="22"/>
    </row>
    <row r="293" spans="1:10" ht="14.25" customHeight="1">
      <c r="A293" s="23"/>
      <c r="J293" s="22"/>
    </row>
    <row r="294" spans="1:10" ht="14.25" customHeight="1">
      <c r="A294" s="23"/>
      <c r="J294" s="22"/>
    </row>
    <row r="295" spans="1:10" ht="14.25" customHeight="1">
      <c r="A295" s="23"/>
      <c r="J295" s="22"/>
    </row>
    <row r="296" spans="1:10" ht="14.25" customHeight="1">
      <c r="A296" s="23"/>
      <c r="J296" s="22"/>
    </row>
    <row r="297" spans="1:10" ht="14.25" customHeight="1">
      <c r="A297" s="23"/>
      <c r="J297" s="22"/>
    </row>
    <row r="298" spans="1:10" ht="14.25" customHeight="1">
      <c r="A298" s="23"/>
      <c r="J298" s="22"/>
    </row>
    <row r="299" spans="1:10" ht="14.25" customHeight="1">
      <c r="A299" s="23"/>
      <c r="J299" s="22"/>
    </row>
    <row r="300" spans="1:10" ht="14.25" customHeight="1">
      <c r="A300" s="23"/>
      <c r="J300" s="22"/>
    </row>
    <row r="301" spans="1:10" ht="14.25" customHeight="1">
      <c r="A301" s="23"/>
      <c r="J301" s="22"/>
    </row>
    <row r="302" spans="1:10" ht="14.25" customHeight="1">
      <c r="A302" s="23"/>
      <c r="J302" s="22"/>
    </row>
    <row r="303" spans="1:10" ht="14.25" customHeight="1">
      <c r="A303" s="23"/>
      <c r="J303" s="22"/>
    </row>
    <row r="304" spans="1:10" ht="14.25" customHeight="1">
      <c r="A304" s="23"/>
      <c r="J304" s="22"/>
    </row>
    <row r="305" spans="1:10" ht="14.25" customHeight="1">
      <c r="A305" s="23"/>
      <c r="J305" s="22"/>
    </row>
    <row r="306" spans="1:10" ht="14.25" customHeight="1">
      <c r="A306" s="23"/>
      <c r="J306" s="22"/>
    </row>
    <row r="307" spans="1:10" ht="14.25" customHeight="1">
      <c r="A307" s="23"/>
      <c r="J307" s="22"/>
    </row>
    <row r="308" spans="1:10" ht="14.25" customHeight="1">
      <c r="A308" s="23"/>
      <c r="J308" s="22"/>
    </row>
    <row r="309" spans="1:10" ht="14.25" customHeight="1">
      <c r="A309" s="23"/>
      <c r="J309" s="22"/>
    </row>
    <row r="310" spans="1:10" ht="14.25" customHeight="1">
      <c r="A310" s="23"/>
      <c r="J310" s="22"/>
    </row>
    <row r="311" spans="1:10" ht="14.25" customHeight="1">
      <c r="A311" s="23"/>
      <c r="J311" s="22"/>
    </row>
    <row r="312" spans="1:10" ht="14.25" customHeight="1">
      <c r="A312" s="23"/>
      <c r="J312" s="22"/>
    </row>
    <row r="313" spans="1:10" ht="14.25" customHeight="1">
      <c r="A313" s="23"/>
      <c r="J313" s="22"/>
    </row>
    <row r="314" spans="1:10" ht="14.25" customHeight="1">
      <c r="A314" s="23"/>
      <c r="J314" s="22"/>
    </row>
    <row r="315" spans="1:10" ht="14.25" customHeight="1">
      <c r="A315" s="23"/>
      <c r="J315" s="22"/>
    </row>
    <row r="316" spans="1:10" ht="14.25" customHeight="1">
      <c r="A316" s="23"/>
      <c r="J316" s="22"/>
    </row>
    <row r="317" spans="1:10" ht="14.25" customHeight="1">
      <c r="A317" s="23"/>
      <c r="J317" s="22"/>
    </row>
    <row r="318" spans="1:10" ht="14.25" customHeight="1">
      <c r="A318" s="23"/>
      <c r="J318" s="22"/>
    </row>
    <row r="319" spans="1:10" ht="14.25" customHeight="1">
      <c r="A319" s="23"/>
      <c r="J319" s="22"/>
    </row>
    <row r="320" spans="1:10" ht="14.25" customHeight="1">
      <c r="A320" s="23"/>
      <c r="J320" s="22"/>
    </row>
    <row r="321" spans="1:10" ht="14.25" customHeight="1">
      <c r="A321" s="23"/>
      <c r="J321" s="22"/>
    </row>
    <row r="322" spans="1:10" ht="14.25" customHeight="1">
      <c r="A322" s="23"/>
      <c r="J322" s="22"/>
    </row>
    <row r="323" spans="1:10" ht="14.25" customHeight="1">
      <c r="A323" s="23"/>
      <c r="J323" s="22"/>
    </row>
    <row r="324" spans="1:10" ht="14.25" customHeight="1">
      <c r="A324" s="23"/>
      <c r="J324" s="22"/>
    </row>
    <row r="325" spans="1:10" ht="14.25" customHeight="1">
      <c r="A325" s="23"/>
      <c r="J325" s="22"/>
    </row>
    <row r="326" spans="1:10" ht="14.25" customHeight="1">
      <c r="A326" s="23"/>
      <c r="J326" s="22"/>
    </row>
    <row r="327" spans="1:10" ht="14.25" customHeight="1">
      <c r="A327" s="23"/>
      <c r="J327" s="22"/>
    </row>
    <row r="328" spans="1:10" ht="14.25" customHeight="1">
      <c r="A328" s="23"/>
      <c r="J328" s="22"/>
    </row>
    <row r="329" spans="1:10" ht="14.25" customHeight="1">
      <c r="A329" s="23"/>
      <c r="J329" s="22"/>
    </row>
    <row r="330" spans="1:10" ht="14.25" customHeight="1">
      <c r="A330" s="23"/>
      <c r="J330" s="22"/>
    </row>
    <row r="331" spans="1:10" ht="14.25" customHeight="1">
      <c r="A331" s="23"/>
      <c r="J331" s="22"/>
    </row>
    <row r="332" spans="1:10" ht="14.25" customHeight="1">
      <c r="A332" s="23"/>
      <c r="J332" s="22"/>
    </row>
    <row r="333" spans="1:10" ht="14.25" customHeight="1">
      <c r="A333" s="23"/>
      <c r="J333" s="22"/>
    </row>
    <row r="334" spans="1:10" ht="14.25" customHeight="1">
      <c r="A334" s="23"/>
      <c r="J334" s="22"/>
    </row>
    <row r="335" spans="1:10" ht="14.25" customHeight="1">
      <c r="A335" s="23"/>
      <c r="J335" s="22"/>
    </row>
    <row r="336" spans="1:10" ht="14.25" customHeight="1">
      <c r="A336" s="23"/>
      <c r="J336" s="22"/>
    </row>
    <row r="337" spans="1:10" ht="14.25" customHeight="1">
      <c r="A337" s="23"/>
      <c r="J337" s="22"/>
    </row>
    <row r="338" spans="1:10" ht="14.25" customHeight="1">
      <c r="A338" s="23"/>
      <c r="J338" s="22"/>
    </row>
    <row r="339" spans="1:10" ht="14.25" customHeight="1">
      <c r="A339" s="23"/>
      <c r="J339" s="22"/>
    </row>
    <row r="340" spans="1:10" ht="14.25" customHeight="1">
      <c r="A340" s="23"/>
      <c r="J340" s="22"/>
    </row>
    <row r="341" spans="1:10" ht="14.25" customHeight="1">
      <c r="A341" s="23"/>
      <c r="J341" s="22"/>
    </row>
    <row r="342" spans="1:10" ht="14.25" customHeight="1">
      <c r="A342" s="23"/>
      <c r="J342" s="22"/>
    </row>
    <row r="343" spans="1:10" ht="14.25" customHeight="1">
      <c r="A343" s="23"/>
      <c r="J343" s="22"/>
    </row>
    <row r="344" spans="1:10" ht="14.25" customHeight="1">
      <c r="A344" s="23"/>
      <c r="J344" s="22"/>
    </row>
    <row r="345" spans="1:10" ht="14.25" customHeight="1">
      <c r="A345" s="23"/>
      <c r="J345" s="22"/>
    </row>
    <row r="346" spans="1:10" ht="14.25" customHeight="1">
      <c r="A346" s="23"/>
      <c r="J346" s="22"/>
    </row>
    <row r="347" spans="1:10" ht="14.25" customHeight="1">
      <c r="A347" s="23"/>
      <c r="J347" s="22"/>
    </row>
    <row r="348" spans="1:10" ht="14.25" customHeight="1">
      <c r="A348" s="23"/>
      <c r="J348" s="22"/>
    </row>
    <row r="349" spans="1:10" ht="14.25" customHeight="1">
      <c r="A349" s="23"/>
      <c r="J349" s="22"/>
    </row>
    <row r="350" spans="1:10" ht="14.25" customHeight="1">
      <c r="A350" s="23"/>
      <c r="J350" s="22"/>
    </row>
    <row r="351" spans="1:10" ht="14.25" customHeight="1">
      <c r="A351" s="23"/>
      <c r="J351" s="22"/>
    </row>
    <row r="352" spans="1:10" ht="14.25" customHeight="1">
      <c r="A352" s="23"/>
      <c r="J352" s="22"/>
    </row>
    <row r="353" spans="1:10" ht="14.25" customHeight="1">
      <c r="A353" s="23"/>
      <c r="J353" s="22"/>
    </row>
    <row r="354" spans="1:10" ht="14.25" customHeight="1">
      <c r="A354" s="23"/>
      <c r="J354" s="22"/>
    </row>
    <row r="355" spans="1:10" ht="14.25" customHeight="1">
      <c r="A355" s="23"/>
      <c r="J355" s="22"/>
    </row>
    <row r="356" spans="1:10" ht="14.25" customHeight="1">
      <c r="A356" s="23"/>
      <c r="J356" s="22"/>
    </row>
    <row r="357" spans="1:10" ht="14.25" customHeight="1">
      <c r="A357" s="23"/>
      <c r="J357" s="22"/>
    </row>
    <row r="358" spans="1:10" ht="14.25" customHeight="1">
      <c r="A358" s="23"/>
      <c r="J358" s="22"/>
    </row>
    <row r="359" spans="1:10" ht="14.25" customHeight="1">
      <c r="A359" s="23"/>
      <c r="J359" s="22"/>
    </row>
    <row r="360" spans="1:10" ht="14.25" customHeight="1">
      <c r="A360" s="23"/>
      <c r="J360" s="22"/>
    </row>
    <row r="361" spans="1:10" ht="14.25" customHeight="1">
      <c r="A361" s="23"/>
      <c r="J361" s="22"/>
    </row>
    <row r="362" spans="1:10" ht="14.25" customHeight="1">
      <c r="A362" s="23"/>
      <c r="J362" s="22"/>
    </row>
    <row r="363" spans="1:10" ht="14.25" customHeight="1">
      <c r="A363" s="23"/>
      <c r="J363" s="22"/>
    </row>
    <row r="364" spans="1:10" ht="14.25" customHeight="1">
      <c r="A364" s="23"/>
      <c r="J364" s="22"/>
    </row>
    <row r="365" spans="1:10" ht="14.25" customHeight="1">
      <c r="A365" s="23"/>
      <c r="J365" s="22"/>
    </row>
    <row r="366" spans="1:10" ht="14.25" customHeight="1">
      <c r="A366" s="23"/>
      <c r="J366" s="22"/>
    </row>
    <row r="367" spans="1:10" ht="14.25" customHeight="1">
      <c r="A367" s="23"/>
      <c r="J367" s="22"/>
    </row>
    <row r="368" spans="1:10" ht="14.25" customHeight="1">
      <c r="A368" s="23"/>
      <c r="J368" s="22"/>
    </row>
    <row r="369" spans="1:10" ht="14.25" customHeight="1">
      <c r="A369" s="23"/>
      <c r="J369" s="22"/>
    </row>
    <row r="370" spans="1:10" ht="14.25" customHeight="1">
      <c r="A370" s="23"/>
      <c r="J370" s="22"/>
    </row>
    <row r="371" spans="1:10" ht="14.25" customHeight="1">
      <c r="A371" s="23"/>
      <c r="J371" s="22"/>
    </row>
    <row r="372" spans="1:10" ht="14.25" customHeight="1">
      <c r="A372" s="23"/>
      <c r="J372" s="22"/>
    </row>
    <row r="373" spans="1:10" ht="14.25" customHeight="1">
      <c r="A373" s="23"/>
      <c r="J373" s="22"/>
    </row>
    <row r="374" spans="1:10" ht="14.25" customHeight="1">
      <c r="A374" s="23"/>
      <c r="J374" s="22"/>
    </row>
    <row r="375" spans="1:10" ht="14.25" customHeight="1">
      <c r="A375" s="23"/>
      <c r="J375" s="22"/>
    </row>
    <row r="376" spans="1:10" ht="14.25" customHeight="1">
      <c r="A376" s="23"/>
      <c r="J376" s="22"/>
    </row>
    <row r="377" spans="1:10" ht="14.25" customHeight="1">
      <c r="A377" s="23"/>
      <c r="J377" s="22"/>
    </row>
    <row r="378" spans="1:10" ht="14.25" customHeight="1">
      <c r="A378" s="23"/>
      <c r="J378" s="22"/>
    </row>
    <row r="379" spans="1:10" ht="15.75" customHeight="1"/>
    <row r="380" spans="1:10" ht="15.75" customHeight="1"/>
    <row r="381" spans="1:10" ht="15.75" customHeight="1"/>
    <row r="382" spans="1:10" ht="15.75" customHeight="1"/>
    <row r="383" spans="1:10" ht="15.75" customHeight="1"/>
    <row r="384" spans="1:10"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2"/>
  </mergeCells>
  <dataValidations count="1">
    <dataValidation type="decimal" allowBlank="1" showDropDown="1" showInputMessage="1" showErrorMessage="1" prompt="Enter Markup - Enter between .2 and 2" sqref="J3" xr:uid="{00000000-0002-0000-0200-000000000000}">
      <formula1>0.2</formula1>
      <formula2>2</formula2>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1"/>
  <sheetViews>
    <sheetView tabSelected="1" workbookViewId="0">
      <pane ySplit="2" topLeftCell="A27" activePane="bottomLeft" state="frozen"/>
      <selection pane="bottomLeft" activeCell="B29" sqref="B29"/>
    </sheetView>
  </sheetViews>
  <sheetFormatPr defaultColWidth="12.6640625" defaultRowHeight="14"/>
  <cols>
    <col min="1" max="2" width="32" customWidth="1"/>
    <col min="3" max="3" width="31.1640625" customWidth="1"/>
    <col min="4" max="4" width="40.6640625" customWidth="1"/>
  </cols>
  <sheetData>
    <row r="1" spans="1:27" ht="15.5">
      <c r="A1" s="152" t="s">
        <v>242</v>
      </c>
      <c r="B1" s="134"/>
      <c r="C1" s="134"/>
      <c r="D1" s="134"/>
      <c r="E1" s="48"/>
      <c r="F1" s="48"/>
      <c r="G1" s="48"/>
      <c r="H1" s="48"/>
      <c r="I1" s="48"/>
      <c r="J1" s="48"/>
      <c r="K1" s="48"/>
      <c r="L1" s="48"/>
      <c r="M1" s="48"/>
      <c r="N1" s="48"/>
      <c r="O1" s="48"/>
      <c r="P1" s="48"/>
      <c r="Q1" s="48"/>
      <c r="R1" s="48"/>
      <c r="S1" s="48"/>
      <c r="T1" s="48"/>
      <c r="U1" s="48"/>
      <c r="V1" s="48"/>
      <c r="W1" s="48"/>
      <c r="X1" s="48"/>
      <c r="Y1" s="48"/>
      <c r="Z1" s="48"/>
      <c r="AA1" s="49"/>
    </row>
    <row r="2" spans="1:27" ht="15.5">
      <c r="A2" s="122" t="s">
        <v>243</v>
      </c>
      <c r="B2" s="122" t="s">
        <v>244</v>
      </c>
      <c r="C2" s="122" t="s">
        <v>245</v>
      </c>
      <c r="D2" s="122" t="s">
        <v>246</v>
      </c>
      <c r="E2" s="48"/>
      <c r="F2" s="48"/>
      <c r="G2" s="48"/>
      <c r="H2" s="48"/>
      <c r="I2" s="48"/>
      <c r="J2" s="48"/>
      <c r="K2" s="48"/>
      <c r="L2" s="48"/>
      <c r="M2" s="48"/>
      <c r="N2" s="48"/>
      <c r="O2" s="48"/>
      <c r="P2" s="48"/>
      <c r="Q2" s="48"/>
      <c r="R2" s="48"/>
      <c r="S2" s="48"/>
      <c r="T2" s="48"/>
      <c r="U2" s="48"/>
      <c r="V2" s="48"/>
      <c r="W2" s="48"/>
      <c r="X2" s="48"/>
      <c r="Y2" s="48"/>
      <c r="Z2" s="48"/>
      <c r="AA2" s="49"/>
    </row>
    <row r="3" spans="1:27" ht="14.5">
      <c r="A3" s="153" t="s">
        <v>247</v>
      </c>
      <c r="B3" s="147"/>
      <c r="C3" s="147"/>
      <c r="D3" s="147"/>
      <c r="E3" s="48"/>
      <c r="F3" s="48"/>
      <c r="G3" s="48"/>
      <c r="H3" s="48"/>
      <c r="I3" s="48"/>
      <c r="J3" s="48"/>
      <c r="K3" s="48"/>
      <c r="L3" s="48"/>
      <c r="M3" s="48"/>
      <c r="N3" s="48"/>
      <c r="O3" s="48"/>
      <c r="P3" s="48"/>
      <c r="Q3" s="48"/>
      <c r="R3" s="48"/>
      <c r="S3" s="48"/>
      <c r="T3" s="48"/>
      <c r="U3" s="48"/>
      <c r="V3" s="48"/>
      <c r="W3" s="48"/>
      <c r="X3" s="48"/>
      <c r="Y3" s="48"/>
      <c r="Z3" s="48"/>
      <c r="AA3" s="49"/>
    </row>
    <row r="4" spans="1:27" ht="201.5">
      <c r="A4" s="121" t="s">
        <v>248</v>
      </c>
      <c r="B4" s="121" t="s">
        <v>249</v>
      </c>
      <c r="C4" s="121" t="s">
        <v>250</v>
      </c>
      <c r="D4" s="121" t="s">
        <v>251</v>
      </c>
      <c r="E4" s="48"/>
      <c r="F4" s="48"/>
      <c r="G4" s="48"/>
      <c r="H4" s="48"/>
      <c r="I4" s="48"/>
      <c r="J4" s="48"/>
      <c r="K4" s="48"/>
      <c r="L4" s="48"/>
      <c r="M4" s="48"/>
      <c r="N4" s="48"/>
      <c r="O4" s="48"/>
      <c r="P4" s="48"/>
      <c r="Q4" s="48"/>
      <c r="R4" s="48"/>
      <c r="S4" s="48"/>
      <c r="T4" s="48"/>
      <c r="U4" s="48"/>
      <c r="V4" s="48"/>
      <c r="W4" s="48"/>
      <c r="X4" s="48"/>
      <c r="Y4" s="48"/>
      <c r="Z4" s="48"/>
      <c r="AA4" s="49"/>
    </row>
    <row r="5" spans="1:27" ht="15.5">
      <c r="A5" s="154" t="s">
        <v>252</v>
      </c>
      <c r="B5" s="134"/>
      <c r="C5" s="134"/>
      <c r="D5" s="135"/>
      <c r="E5" s="48"/>
      <c r="F5" s="48"/>
      <c r="G5" s="48"/>
      <c r="H5" s="48"/>
      <c r="I5" s="48"/>
      <c r="J5" s="48"/>
      <c r="K5" s="48"/>
      <c r="L5" s="48"/>
      <c r="M5" s="48"/>
      <c r="N5" s="48"/>
      <c r="O5" s="48"/>
      <c r="P5" s="48"/>
      <c r="Q5" s="48"/>
      <c r="R5" s="48"/>
      <c r="S5" s="48"/>
      <c r="T5" s="48"/>
      <c r="U5" s="48"/>
      <c r="V5" s="48"/>
      <c r="W5" s="48"/>
      <c r="X5" s="48"/>
      <c r="Y5" s="48"/>
      <c r="Z5" s="48"/>
      <c r="AA5" s="49"/>
    </row>
    <row r="6" spans="1:27" ht="14.5">
      <c r="A6" s="155" t="s">
        <v>253</v>
      </c>
      <c r="B6" s="134"/>
      <c r="C6" s="134"/>
      <c r="D6" s="135"/>
      <c r="E6" s="48"/>
      <c r="F6" s="48"/>
      <c r="G6" s="48"/>
      <c r="H6" s="48"/>
      <c r="I6" s="48"/>
      <c r="J6" s="48"/>
      <c r="K6" s="48"/>
      <c r="L6" s="48"/>
      <c r="M6" s="48"/>
      <c r="N6" s="48"/>
      <c r="O6" s="48"/>
      <c r="P6" s="48"/>
      <c r="Q6" s="48"/>
      <c r="R6" s="48"/>
      <c r="S6" s="48"/>
      <c r="T6" s="48"/>
      <c r="U6" s="48"/>
      <c r="V6" s="48"/>
      <c r="W6" s="48"/>
      <c r="X6" s="48"/>
      <c r="Y6" s="48"/>
      <c r="Z6" s="48"/>
      <c r="AA6" s="49"/>
    </row>
    <row r="7" spans="1:27" ht="62">
      <c r="A7" s="51" t="s">
        <v>254</v>
      </c>
      <c r="B7" s="50" t="s">
        <v>255</v>
      </c>
      <c r="C7" s="51" t="s">
        <v>256</v>
      </c>
      <c r="D7" s="51" t="s">
        <v>257</v>
      </c>
      <c r="E7" s="48"/>
      <c r="F7" s="48"/>
      <c r="G7" s="48"/>
      <c r="H7" s="48"/>
      <c r="I7" s="48"/>
      <c r="J7" s="48"/>
      <c r="K7" s="48"/>
      <c r="L7" s="48"/>
      <c r="M7" s="48"/>
      <c r="N7" s="48"/>
      <c r="O7" s="48"/>
      <c r="P7" s="48"/>
      <c r="Q7" s="48"/>
      <c r="R7" s="48"/>
      <c r="S7" s="48"/>
      <c r="T7" s="48"/>
      <c r="U7" s="48"/>
      <c r="V7" s="48"/>
      <c r="W7" s="48"/>
      <c r="X7" s="48"/>
      <c r="Y7" s="48"/>
      <c r="Z7" s="48"/>
      <c r="AA7" s="49"/>
    </row>
    <row r="8" spans="1:27" ht="14.5">
      <c r="A8" s="156" t="s">
        <v>258</v>
      </c>
      <c r="B8" s="134"/>
      <c r="C8" s="134"/>
      <c r="D8" s="134"/>
      <c r="E8" s="48"/>
      <c r="F8" s="48"/>
      <c r="G8" s="48"/>
      <c r="H8" s="48"/>
      <c r="I8" s="48"/>
      <c r="J8" s="48"/>
      <c r="K8" s="48"/>
      <c r="L8" s="48"/>
      <c r="M8" s="48"/>
      <c r="N8" s="48"/>
      <c r="O8" s="48"/>
      <c r="P8" s="48"/>
      <c r="Q8" s="48"/>
      <c r="R8" s="48"/>
      <c r="S8" s="48"/>
      <c r="T8" s="48"/>
      <c r="U8" s="48"/>
      <c r="V8" s="48"/>
      <c r="W8" s="48"/>
      <c r="X8" s="48"/>
      <c r="Y8" s="48"/>
      <c r="Z8" s="48"/>
      <c r="AA8" s="49"/>
    </row>
    <row r="9" spans="1:27" ht="46.5">
      <c r="A9" s="52" t="s">
        <v>259</v>
      </c>
      <c r="B9" s="50" t="s">
        <v>260</v>
      </c>
      <c r="C9" s="53" t="s">
        <v>261</v>
      </c>
      <c r="D9" s="51" t="s">
        <v>262</v>
      </c>
      <c r="E9" s="48"/>
      <c r="F9" s="48"/>
      <c r="G9" s="48"/>
      <c r="H9" s="48"/>
      <c r="I9" s="48"/>
      <c r="J9" s="48"/>
      <c r="K9" s="48"/>
      <c r="L9" s="48"/>
      <c r="M9" s="48"/>
      <c r="N9" s="48"/>
      <c r="O9" s="48"/>
      <c r="P9" s="48"/>
      <c r="Q9" s="48"/>
      <c r="R9" s="48"/>
      <c r="S9" s="48"/>
      <c r="T9" s="48"/>
      <c r="U9" s="48"/>
      <c r="V9" s="48"/>
      <c r="W9" s="48"/>
      <c r="X9" s="48"/>
      <c r="Y9" s="48"/>
      <c r="Z9" s="48"/>
      <c r="AA9" s="49"/>
    </row>
    <row r="10" spans="1:27" ht="93">
      <c r="A10" s="52" t="s">
        <v>263</v>
      </c>
      <c r="B10" s="50" t="s">
        <v>260</v>
      </c>
      <c r="C10" s="157" t="s">
        <v>264</v>
      </c>
      <c r="D10" s="54" t="s">
        <v>265</v>
      </c>
      <c r="E10" s="48"/>
      <c r="F10" s="48"/>
      <c r="G10" s="48"/>
      <c r="H10" s="48"/>
      <c r="I10" s="48"/>
      <c r="J10" s="48"/>
      <c r="K10" s="48"/>
      <c r="L10" s="48"/>
      <c r="M10" s="48"/>
      <c r="N10" s="48"/>
      <c r="O10" s="48"/>
      <c r="P10" s="48"/>
      <c r="Q10" s="48"/>
      <c r="R10" s="48"/>
      <c r="S10" s="48"/>
      <c r="T10" s="48"/>
      <c r="U10" s="48"/>
      <c r="V10" s="48"/>
      <c r="W10" s="48"/>
      <c r="X10" s="48"/>
      <c r="Y10" s="48"/>
      <c r="Z10" s="48"/>
      <c r="AA10" s="49"/>
    </row>
    <row r="11" spans="1:27" ht="108.5">
      <c r="A11" s="51" t="s">
        <v>266</v>
      </c>
      <c r="B11" s="50" t="s">
        <v>260</v>
      </c>
      <c r="C11" s="158"/>
      <c r="D11" s="55" t="s">
        <v>267</v>
      </c>
      <c r="E11" s="48"/>
      <c r="F11" s="48"/>
      <c r="G11" s="48"/>
      <c r="H11" s="48"/>
      <c r="I11" s="48"/>
      <c r="J11" s="48"/>
      <c r="K11" s="48"/>
      <c r="L11" s="48"/>
      <c r="M11" s="48"/>
      <c r="N11" s="48"/>
      <c r="O11" s="48"/>
      <c r="P11" s="48"/>
      <c r="Q11" s="48"/>
      <c r="R11" s="48"/>
      <c r="S11" s="48"/>
      <c r="T11" s="48"/>
      <c r="U11" s="48"/>
      <c r="V11" s="48"/>
      <c r="W11" s="48"/>
      <c r="X11" s="48"/>
      <c r="Y11" s="48"/>
      <c r="Z11" s="48"/>
      <c r="AA11" s="49"/>
    </row>
    <row r="12" spans="1:27" ht="93">
      <c r="A12" s="51" t="s">
        <v>268</v>
      </c>
      <c r="B12" s="50" t="s">
        <v>260</v>
      </c>
      <c r="C12" s="158"/>
      <c r="D12" s="55" t="s">
        <v>269</v>
      </c>
      <c r="E12" s="48"/>
      <c r="F12" s="48"/>
      <c r="G12" s="48"/>
      <c r="H12" s="48"/>
      <c r="I12" s="48"/>
      <c r="J12" s="48"/>
      <c r="K12" s="48"/>
      <c r="L12" s="48"/>
      <c r="M12" s="48"/>
      <c r="N12" s="48"/>
      <c r="O12" s="48"/>
      <c r="P12" s="48"/>
      <c r="Q12" s="48"/>
      <c r="R12" s="48"/>
      <c r="S12" s="48"/>
      <c r="T12" s="48"/>
      <c r="U12" s="48"/>
      <c r="V12" s="48"/>
      <c r="W12" s="48"/>
      <c r="X12" s="48"/>
      <c r="Y12" s="48"/>
      <c r="Z12" s="48"/>
      <c r="AA12" s="49"/>
    </row>
    <row r="13" spans="1:27" ht="62">
      <c r="A13" s="118" t="s">
        <v>270</v>
      </c>
      <c r="B13" s="116" t="s">
        <v>260</v>
      </c>
      <c r="C13" s="158"/>
      <c r="D13" s="57" t="s">
        <v>271</v>
      </c>
      <c r="E13" s="48"/>
      <c r="F13" s="48"/>
      <c r="G13" s="48"/>
      <c r="H13" s="48"/>
      <c r="I13" s="48"/>
      <c r="J13" s="48"/>
      <c r="K13" s="48"/>
      <c r="L13" s="48"/>
      <c r="M13" s="48"/>
      <c r="N13" s="48"/>
      <c r="O13" s="48"/>
      <c r="P13" s="48"/>
      <c r="Q13" s="48"/>
      <c r="R13" s="48"/>
      <c r="S13" s="48"/>
      <c r="T13" s="48"/>
      <c r="U13" s="48"/>
      <c r="V13" s="48"/>
      <c r="W13" s="48"/>
      <c r="X13" s="48"/>
      <c r="Y13" s="48"/>
      <c r="Z13" s="48"/>
      <c r="AA13" s="49"/>
    </row>
    <row r="14" spans="1:27" ht="14.5">
      <c r="A14" s="159" t="s">
        <v>272</v>
      </c>
      <c r="B14" s="147"/>
      <c r="C14" s="147"/>
      <c r="D14" s="147"/>
      <c r="E14" s="48"/>
      <c r="F14" s="48"/>
      <c r="G14" s="48"/>
      <c r="H14" s="48"/>
      <c r="I14" s="48"/>
      <c r="J14" s="48"/>
      <c r="K14" s="48"/>
      <c r="L14" s="48"/>
      <c r="M14" s="48"/>
      <c r="N14" s="48"/>
      <c r="O14" s="48"/>
      <c r="P14" s="48"/>
      <c r="Q14" s="48"/>
      <c r="R14" s="48"/>
      <c r="S14" s="48"/>
      <c r="T14" s="48"/>
      <c r="U14" s="48"/>
      <c r="V14" s="48"/>
      <c r="W14" s="48"/>
      <c r="X14" s="48"/>
      <c r="Y14" s="48"/>
      <c r="Z14" s="48"/>
      <c r="AA14" s="49"/>
    </row>
    <row r="15" spans="1:27" ht="108.5">
      <c r="A15" s="58" t="s">
        <v>273</v>
      </c>
      <c r="B15" s="121" t="s">
        <v>260</v>
      </c>
      <c r="C15" s="58" t="s">
        <v>274</v>
      </c>
      <c r="D15" s="58" t="s">
        <v>275</v>
      </c>
      <c r="E15" s="48"/>
      <c r="F15" s="48"/>
      <c r="G15" s="48"/>
      <c r="H15" s="48"/>
      <c r="I15" s="48"/>
      <c r="J15" s="48"/>
      <c r="K15" s="48"/>
      <c r="L15" s="48"/>
      <c r="M15" s="48"/>
      <c r="N15" s="48"/>
      <c r="O15" s="48"/>
      <c r="P15" s="48"/>
      <c r="Q15" s="48"/>
      <c r="R15" s="48"/>
      <c r="S15" s="48"/>
      <c r="T15" s="48"/>
      <c r="U15" s="48"/>
      <c r="V15" s="48"/>
      <c r="W15" s="48"/>
      <c r="X15" s="48"/>
      <c r="Y15" s="48"/>
      <c r="Z15" s="48"/>
      <c r="AA15" s="49"/>
    </row>
    <row r="16" spans="1:27" ht="62">
      <c r="A16" s="51" t="s">
        <v>276</v>
      </c>
      <c r="B16" s="50" t="s">
        <v>260</v>
      </c>
      <c r="C16" s="51" t="s">
        <v>277</v>
      </c>
      <c r="D16" s="51" t="s">
        <v>278</v>
      </c>
      <c r="E16" s="48"/>
      <c r="F16" s="48"/>
      <c r="G16" s="48"/>
      <c r="H16" s="48"/>
      <c r="I16" s="48"/>
      <c r="J16" s="48"/>
      <c r="K16" s="48"/>
      <c r="L16" s="48"/>
      <c r="M16" s="48"/>
      <c r="N16" s="48"/>
      <c r="O16" s="48"/>
      <c r="P16" s="48"/>
      <c r="Q16" s="48"/>
      <c r="R16" s="48"/>
      <c r="S16" s="48"/>
      <c r="T16" s="48"/>
      <c r="U16" s="48"/>
      <c r="V16" s="48"/>
      <c r="W16" s="48"/>
      <c r="X16" s="48"/>
      <c r="Y16" s="48"/>
      <c r="Z16" s="48"/>
      <c r="AA16" s="49"/>
    </row>
    <row r="17" spans="1:27" ht="62">
      <c r="A17" s="51" t="s">
        <v>279</v>
      </c>
      <c r="B17" s="50" t="s">
        <v>260</v>
      </c>
      <c r="C17" s="51" t="s">
        <v>280</v>
      </c>
      <c r="D17" s="51" t="s">
        <v>281</v>
      </c>
      <c r="E17" s="48"/>
      <c r="F17" s="48"/>
      <c r="G17" s="48"/>
      <c r="H17" s="48"/>
      <c r="I17" s="48"/>
      <c r="J17" s="48"/>
      <c r="K17" s="48"/>
      <c r="L17" s="48"/>
      <c r="M17" s="48"/>
      <c r="N17" s="48"/>
      <c r="O17" s="48"/>
      <c r="P17" s="48"/>
      <c r="Q17" s="48"/>
      <c r="R17" s="48"/>
      <c r="S17" s="48"/>
      <c r="T17" s="48"/>
      <c r="U17" s="48"/>
      <c r="V17" s="48"/>
      <c r="W17" s="48"/>
      <c r="X17" s="48"/>
      <c r="Y17" s="48"/>
      <c r="Z17" s="48"/>
      <c r="AA17" s="49"/>
    </row>
    <row r="18" spans="1:27" ht="46.5">
      <c r="A18" s="115" t="s">
        <v>282</v>
      </c>
      <c r="B18" s="116" t="s">
        <v>260</v>
      </c>
      <c r="C18" s="117" t="s">
        <v>283</v>
      </c>
      <c r="D18" s="118" t="s">
        <v>284</v>
      </c>
      <c r="E18" s="48"/>
      <c r="F18" s="48"/>
      <c r="G18" s="48"/>
      <c r="H18" s="48"/>
      <c r="I18" s="48"/>
      <c r="J18" s="48"/>
      <c r="K18" s="48"/>
      <c r="L18" s="48"/>
      <c r="M18" s="48"/>
      <c r="N18" s="48"/>
      <c r="O18" s="48"/>
      <c r="P18" s="48"/>
      <c r="Q18" s="48"/>
      <c r="R18" s="48"/>
      <c r="S18" s="48"/>
      <c r="T18" s="48"/>
      <c r="U18" s="48"/>
      <c r="V18" s="48"/>
      <c r="W18" s="48"/>
      <c r="X18" s="48"/>
      <c r="Y18" s="48"/>
      <c r="Z18" s="48"/>
      <c r="AA18" s="49"/>
    </row>
    <row r="19" spans="1:27" ht="15.5">
      <c r="A19" s="146" t="s">
        <v>285</v>
      </c>
      <c r="B19" s="147"/>
      <c r="C19" s="147"/>
      <c r="D19" s="147"/>
      <c r="E19" s="48"/>
      <c r="F19" s="48"/>
      <c r="G19" s="48"/>
      <c r="H19" s="48"/>
      <c r="I19" s="48"/>
      <c r="J19" s="48"/>
      <c r="K19" s="48"/>
      <c r="L19" s="48"/>
      <c r="M19" s="48"/>
      <c r="N19" s="48"/>
      <c r="O19" s="48"/>
      <c r="P19" s="48"/>
      <c r="Q19" s="48"/>
      <c r="R19" s="48"/>
      <c r="S19" s="48"/>
      <c r="T19" s="48"/>
      <c r="U19" s="48"/>
      <c r="V19" s="48"/>
      <c r="W19" s="48"/>
      <c r="X19" s="48"/>
      <c r="Y19" s="48"/>
      <c r="Z19" s="48"/>
      <c r="AA19" s="49"/>
    </row>
    <row r="20" spans="1:27" ht="14.5">
      <c r="A20" s="148" t="s">
        <v>286</v>
      </c>
      <c r="B20" s="149"/>
      <c r="C20" s="149"/>
      <c r="D20" s="131"/>
      <c r="E20" s="48"/>
      <c r="F20" s="48"/>
      <c r="G20" s="48"/>
      <c r="H20" s="48"/>
      <c r="I20" s="48"/>
      <c r="J20" s="48"/>
      <c r="K20" s="48"/>
      <c r="L20" s="48"/>
      <c r="M20" s="48"/>
      <c r="N20" s="48"/>
      <c r="O20" s="48"/>
      <c r="P20" s="48"/>
      <c r="Q20" s="48"/>
      <c r="R20" s="48"/>
      <c r="S20" s="48"/>
      <c r="T20" s="48"/>
      <c r="U20" s="48"/>
      <c r="V20" s="48"/>
      <c r="W20" s="48"/>
      <c r="X20" s="48"/>
      <c r="Y20" s="48"/>
      <c r="Z20" s="48"/>
      <c r="AA20" s="49"/>
    </row>
    <row r="21" spans="1:27" ht="139.5">
      <c r="A21" s="51" t="s">
        <v>287</v>
      </c>
      <c r="B21" s="50" t="s">
        <v>288</v>
      </c>
      <c r="C21" s="59" t="s">
        <v>289</v>
      </c>
      <c r="D21" s="51" t="s">
        <v>290</v>
      </c>
      <c r="E21" s="48"/>
      <c r="F21" s="48"/>
      <c r="G21" s="48"/>
      <c r="H21" s="48"/>
      <c r="I21" s="48"/>
      <c r="J21" s="48"/>
      <c r="K21" s="48"/>
      <c r="L21" s="48"/>
      <c r="M21" s="48"/>
      <c r="N21" s="48"/>
      <c r="O21" s="48"/>
      <c r="P21" s="48"/>
      <c r="Q21" s="48"/>
      <c r="R21" s="48"/>
      <c r="S21" s="48"/>
      <c r="T21" s="48"/>
      <c r="U21" s="48"/>
      <c r="V21" s="48"/>
      <c r="W21" s="48"/>
      <c r="X21" s="48"/>
      <c r="Y21" s="48"/>
      <c r="Z21" s="48"/>
      <c r="AA21" s="49"/>
    </row>
    <row r="22" spans="1:27" ht="263.5">
      <c r="A22" s="59" t="s">
        <v>291</v>
      </c>
      <c r="B22" s="60" t="s">
        <v>288</v>
      </c>
      <c r="C22" s="59" t="s">
        <v>292</v>
      </c>
      <c r="D22" s="59" t="s">
        <v>293</v>
      </c>
      <c r="E22" s="48"/>
      <c r="F22" s="48"/>
      <c r="G22" s="48"/>
      <c r="H22" s="48"/>
      <c r="I22" s="48"/>
      <c r="J22" s="48"/>
      <c r="K22" s="48"/>
      <c r="L22" s="48"/>
      <c r="M22" s="48"/>
      <c r="N22" s="48"/>
      <c r="O22" s="48"/>
      <c r="P22" s="48"/>
      <c r="Q22" s="48"/>
      <c r="R22" s="48"/>
      <c r="S22" s="48"/>
      <c r="T22" s="48"/>
      <c r="U22" s="48"/>
      <c r="V22" s="48"/>
      <c r="W22" s="48"/>
      <c r="X22" s="48"/>
      <c r="Y22" s="48"/>
      <c r="Z22" s="48"/>
      <c r="AA22" s="49"/>
    </row>
    <row r="23" spans="1:27" ht="62">
      <c r="A23" s="51" t="s">
        <v>294</v>
      </c>
      <c r="B23" s="50" t="s">
        <v>260</v>
      </c>
      <c r="C23" s="51" t="s">
        <v>295</v>
      </c>
      <c r="D23" s="59" t="s">
        <v>296</v>
      </c>
      <c r="E23" s="48"/>
      <c r="F23" s="48"/>
      <c r="G23" s="48"/>
      <c r="H23" s="48"/>
      <c r="I23" s="48"/>
      <c r="J23" s="48"/>
      <c r="K23" s="48"/>
      <c r="L23" s="48"/>
      <c r="M23" s="48"/>
      <c r="N23" s="48"/>
      <c r="O23" s="48"/>
      <c r="P23" s="48"/>
      <c r="Q23" s="48"/>
      <c r="R23" s="48"/>
      <c r="S23" s="48"/>
      <c r="T23" s="48"/>
      <c r="U23" s="48"/>
      <c r="V23" s="48"/>
      <c r="W23" s="48"/>
      <c r="X23" s="48"/>
      <c r="Y23" s="48"/>
      <c r="Z23" s="48"/>
      <c r="AA23" s="49"/>
    </row>
    <row r="24" spans="1:27" ht="93">
      <c r="A24" s="61" t="s">
        <v>297</v>
      </c>
      <c r="B24" s="60" t="s">
        <v>288</v>
      </c>
      <c r="C24" s="62" t="s">
        <v>298</v>
      </c>
      <c r="D24" s="51" t="s">
        <v>299</v>
      </c>
      <c r="E24" s="48"/>
      <c r="F24" s="48"/>
      <c r="G24" s="48"/>
      <c r="H24" s="48"/>
      <c r="I24" s="48"/>
      <c r="J24" s="48"/>
      <c r="K24" s="48"/>
      <c r="L24" s="48"/>
      <c r="M24" s="48"/>
      <c r="N24" s="48"/>
      <c r="O24" s="48"/>
      <c r="P24" s="48"/>
      <c r="Q24" s="48"/>
      <c r="R24" s="48"/>
      <c r="S24" s="48"/>
      <c r="T24" s="48"/>
      <c r="U24" s="48"/>
      <c r="V24" s="48"/>
      <c r="W24" s="48"/>
      <c r="X24" s="48"/>
      <c r="Y24" s="48"/>
      <c r="Z24" s="48"/>
      <c r="AA24" s="49"/>
    </row>
    <row r="25" spans="1:27" ht="31">
      <c r="A25" s="56" t="s">
        <v>300</v>
      </c>
      <c r="B25" s="60" t="s">
        <v>288</v>
      </c>
      <c r="C25" s="56" t="s">
        <v>301</v>
      </c>
      <c r="D25" s="56" t="s">
        <v>302</v>
      </c>
      <c r="E25" s="48"/>
      <c r="F25" s="48"/>
      <c r="G25" s="48"/>
      <c r="H25" s="48"/>
      <c r="I25" s="48"/>
      <c r="J25" s="48"/>
      <c r="K25" s="48"/>
      <c r="L25" s="48"/>
      <c r="M25" s="48"/>
      <c r="N25" s="48"/>
      <c r="O25" s="48"/>
      <c r="P25" s="48"/>
      <c r="Q25" s="48"/>
      <c r="R25" s="48"/>
      <c r="S25" s="48"/>
      <c r="T25" s="48"/>
      <c r="U25" s="48"/>
      <c r="V25" s="48"/>
      <c r="W25" s="48"/>
      <c r="X25" s="48"/>
      <c r="Y25" s="48"/>
      <c r="Z25" s="48"/>
      <c r="AA25" s="49"/>
    </row>
    <row r="26" spans="1:27" ht="31">
      <c r="A26" s="118" t="s">
        <v>303</v>
      </c>
      <c r="B26" s="116" t="s">
        <v>288</v>
      </c>
      <c r="C26" s="119" t="s">
        <v>304</v>
      </c>
      <c r="D26" s="118" t="s">
        <v>305</v>
      </c>
      <c r="E26" s="48"/>
      <c r="F26" s="48"/>
      <c r="G26" s="48"/>
      <c r="H26" s="48"/>
      <c r="I26" s="48"/>
      <c r="J26" s="48"/>
      <c r="K26" s="48"/>
      <c r="L26" s="48"/>
      <c r="M26" s="48"/>
      <c r="N26" s="48"/>
      <c r="O26" s="48"/>
      <c r="P26" s="48"/>
      <c r="Q26" s="48"/>
      <c r="R26" s="48"/>
      <c r="S26" s="48"/>
      <c r="T26" s="48"/>
      <c r="U26" s="48"/>
      <c r="V26" s="48"/>
      <c r="W26" s="48"/>
      <c r="X26" s="48"/>
      <c r="Y26" s="48"/>
      <c r="Z26" s="48"/>
      <c r="AA26" s="49"/>
    </row>
    <row r="27" spans="1:27" ht="14.5">
      <c r="A27" s="150" t="s">
        <v>306</v>
      </c>
      <c r="B27" s="147"/>
      <c r="C27" s="147"/>
      <c r="D27" s="147"/>
      <c r="E27" s="48"/>
      <c r="F27" s="48"/>
      <c r="G27" s="48"/>
      <c r="H27" s="48"/>
      <c r="I27" s="48"/>
      <c r="J27" s="48"/>
      <c r="K27" s="48"/>
      <c r="L27" s="48"/>
      <c r="M27" s="48"/>
      <c r="N27" s="48"/>
      <c r="O27" s="48"/>
      <c r="P27" s="48"/>
      <c r="Q27" s="48"/>
      <c r="R27" s="48"/>
      <c r="S27" s="48"/>
      <c r="T27" s="48"/>
      <c r="U27" s="48"/>
      <c r="V27" s="48"/>
      <c r="W27" s="48"/>
      <c r="X27" s="48"/>
      <c r="Y27" s="48"/>
      <c r="Z27" s="48"/>
      <c r="AA27" s="49"/>
    </row>
    <row r="28" spans="1:27" ht="155">
      <c r="A28" s="63" t="s">
        <v>307</v>
      </c>
      <c r="B28" s="120" t="s">
        <v>288</v>
      </c>
      <c r="C28" s="151" t="s">
        <v>308</v>
      </c>
      <c r="D28" s="117" t="s">
        <v>309</v>
      </c>
      <c r="E28" s="48"/>
      <c r="F28" s="48"/>
      <c r="G28" s="48"/>
      <c r="H28" s="48"/>
      <c r="I28" s="48"/>
      <c r="J28" s="48"/>
      <c r="K28" s="48"/>
      <c r="L28" s="48"/>
      <c r="M28" s="48"/>
      <c r="N28" s="48"/>
      <c r="O28" s="48"/>
      <c r="P28" s="48"/>
      <c r="Q28" s="48"/>
      <c r="R28" s="48"/>
      <c r="S28" s="48"/>
      <c r="T28" s="48"/>
      <c r="U28" s="48"/>
      <c r="V28" s="48"/>
      <c r="W28" s="48"/>
      <c r="X28" s="48"/>
      <c r="Y28" s="48"/>
      <c r="Z28" s="48"/>
      <c r="AA28" s="49"/>
    </row>
    <row r="29" spans="1:27" ht="217">
      <c r="A29" s="63" t="s">
        <v>314</v>
      </c>
      <c r="B29" s="50" t="s">
        <v>288</v>
      </c>
      <c r="C29" s="130"/>
      <c r="D29" s="59" t="s">
        <v>310</v>
      </c>
      <c r="E29" s="48"/>
      <c r="F29" s="48"/>
      <c r="G29" s="48"/>
      <c r="H29" s="48"/>
      <c r="I29" s="48"/>
      <c r="J29" s="48"/>
      <c r="K29" s="48"/>
      <c r="L29" s="48"/>
      <c r="M29" s="48"/>
      <c r="N29" s="48"/>
      <c r="O29" s="48"/>
      <c r="P29" s="48"/>
      <c r="Q29" s="48"/>
      <c r="R29" s="48"/>
      <c r="S29" s="48"/>
      <c r="T29" s="48"/>
      <c r="U29" s="48"/>
      <c r="V29" s="48"/>
      <c r="W29" s="48"/>
      <c r="X29" s="48"/>
      <c r="Y29" s="48"/>
      <c r="Z29" s="48"/>
      <c r="AA29" s="49"/>
    </row>
    <row r="30" spans="1:27" ht="62">
      <c r="A30" s="51" t="s">
        <v>294</v>
      </c>
      <c r="B30" s="50" t="s">
        <v>260</v>
      </c>
      <c r="C30" s="51" t="s">
        <v>295</v>
      </c>
      <c r="D30" s="59" t="s">
        <v>296</v>
      </c>
      <c r="E30" s="48"/>
      <c r="F30" s="48"/>
      <c r="G30" s="48"/>
      <c r="H30" s="48"/>
      <c r="I30" s="48"/>
      <c r="J30" s="48"/>
      <c r="K30" s="48"/>
      <c r="L30" s="48"/>
      <c r="M30" s="48"/>
      <c r="N30" s="48"/>
      <c r="O30" s="48"/>
      <c r="P30" s="48"/>
      <c r="Q30" s="48"/>
      <c r="R30" s="48"/>
      <c r="S30" s="48"/>
      <c r="T30" s="48"/>
      <c r="U30" s="48"/>
      <c r="V30" s="48"/>
      <c r="W30" s="48"/>
      <c r="X30" s="48"/>
      <c r="Y30" s="48"/>
      <c r="Z30" s="48"/>
      <c r="AA30" s="49"/>
    </row>
    <row r="31" spans="1:27" ht="14.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9"/>
    </row>
    <row r="32" spans="1:27" ht="14.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9"/>
    </row>
    <row r="33" spans="1:27" ht="14.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9"/>
    </row>
    <row r="34" spans="1:27" ht="14.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9"/>
    </row>
    <row r="35" spans="1:27" ht="14.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9"/>
    </row>
    <row r="36" spans="1:27" ht="14.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9"/>
    </row>
    <row r="37" spans="1:27" ht="14.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9"/>
    </row>
    <row r="38" spans="1:27" ht="14.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9"/>
    </row>
    <row r="39" spans="1:27" ht="14.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9"/>
    </row>
    <row r="40" spans="1:27" ht="14.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9"/>
    </row>
    <row r="41" spans="1:27" ht="14.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9"/>
    </row>
    <row r="42" spans="1:27" ht="14.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9"/>
    </row>
    <row r="43" spans="1:27" ht="14.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9"/>
    </row>
    <row r="44" spans="1:27" ht="14.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9"/>
    </row>
    <row r="45" spans="1:27" ht="14.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9"/>
    </row>
    <row r="46" spans="1:27" ht="14.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9"/>
    </row>
    <row r="47" spans="1:27" ht="14.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9"/>
    </row>
    <row r="48" spans="1:27" ht="14.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9"/>
    </row>
    <row r="49" spans="1:27" ht="14.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9"/>
    </row>
    <row r="50" spans="1:27" ht="14.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9"/>
    </row>
    <row r="51" spans="1:27" ht="14.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9"/>
    </row>
    <row r="52" spans="1:27" ht="14.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9"/>
    </row>
    <row r="53" spans="1:27" ht="14.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9"/>
    </row>
    <row r="54" spans="1:27" ht="14.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9"/>
    </row>
    <row r="55" spans="1:27" ht="14.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9"/>
    </row>
    <row r="56" spans="1:27" ht="14.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9"/>
    </row>
    <row r="57" spans="1:27" ht="14.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9"/>
    </row>
    <row r="58" spans="1:27" ht="14.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9"/>
    </row>
    <row r="59" spans="1:27" ht="14.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9"/>
    </row>
    <row r="60" spans="1:27" ht="14.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9"/>
    </row>
    <row r="61" spans="1:27" ht="14.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9"/>
    </row>
    <row r="62" spans="1:27" ht="14.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9"/>
    </row>
    <row r="63" spans="1:27" ht="14.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9"/>
    </row>
    <row r="64" spans="1:27" ht="14.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9"/>
    </row>
    <row r="65" spans="1:27" ht="14.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9"/>
    </row>
    <row r="66" spans="1:27" ht="14.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9"/>
    </row>
    <row r="67" spans="1:27" ht="14.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9"/>
    </row>
    <row r="68" spans="1:27" ht="14.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9"/>
    </row>
    <row r="69" spans="1:27" ht="14.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9"/>
    </row>
    <row r="70" spans="1:27" ht="14.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9"/>
    </row>
    <row r="71" spans="1:27" ht="14.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9"/>
    </row>
    <row r="72" spans="1:27" ht="14.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9"/>
    </row>
    <row r="73" spans="1:27" ht="14.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9"/>
    </row>
    <row r="74" spans="1:27" ht="14.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9"/>
    </row>
    <row r="75" spans="1:27" ht="14.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9"/>
    </row>
    <row r="76" spans="1:27" ht="14.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9"/>
    </row>
    <row r="77" spans="1:27" ht="14.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9"/>
    </row>
    <row r="78" spans="1:27" ht="14.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9"/>
    </row>
    <row r="79" spans="1:27" ht="14.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9"/>
    </row>
    <row r="80" spans="1:27" ht="14.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9"/>
    </row>
    <row r="81" spans="1:27" ht="14.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9"/>
    </row>
    <row r="82" spans="1:27" ht="14.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9"/>
    </row>
    <row r="83" spans="1:27" ht="14.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9"/>
    </row>
    <row r="84" spans="1:27" ht="14.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9"/>
    </row>
    <row r="85" spans="1:27" ht="14.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9"/>
    </row>
    <row r="86" spans="1:27" ht="14.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9"/>
    </row>
    <row r="87" spans="1:27" ht="14.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9"/>
    </row>
    <row r="88" spans="1:27" ht="14.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9"/>
    </row>
    <row r="89" spans="1:27" ht="14.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9"/>
    </row>
    <row r="90" spans="1:27" ht="14.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9"/>
    </row>
    <row r="91" spans="1:27" ht="14.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9"/>
    </row>
    <row r="92" spans="1:27" ht="14.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9"/>
    </row>
    <row r="93" spans="1:27" ht="14.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9"/>
    </row>
    <row r="94" spans="1:27" ht="14.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9"/>
    </row>
    <row r="95" spans="1:27" ht="14.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9"/>
    </row>
    <row r="96" spans="1:27" ht="14.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9"/>
    </row>
    <row r="97" spans="1:27" ht="14.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9"/>
    </row>
    <row r="98" spans="1:27" ht="14.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9"/>
    </row>
    <row r="99" spans="1:27" ht="14.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9"/>
    </row>
    <row r="100" spans="1:27" ht="14.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9"/>
    </row>
    <row r="101" spans="1:27" ht="14.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9"/>
    </row>
    <row r="102" spans="1:27" ht="14.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9"/>
    </row>
    <row r="103" spans="1:27" ht="14.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9"/>
    </row>
    <row r="104" spans="1:27" ht="14.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9"/>
    </row>
    <row r="105" spans="1:27" ht="14.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9"/>
    </row>
    <row r="106" spans="1:27" ht="14.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9"/>
    </row>
    <row r="107" spans="1:27" ht="14.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9"/>
    </row>
    <row r="108" spans="1:27" ht="14.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9"/>
    </row>
    <row r="109" spans="1:27" ht="14.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9"/>
    </row>
    <row r="110" spans="1:27" ht="14.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9"/>
    </row>
    <row r="111" spans="1:27" ht="14.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9"/>
    </row>
    <row r="112" spans="1:27" ht="14.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9"/>
    </row>
    <row r="113" spans="1:27" ht="14.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9"/>
    </row>
    <row r="114" spans="1:27" ht="14.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9"/>
    </row>
    <row r="115" spans="1:27" ht="14.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9"/>
    </row>
    <row r="116" spans="1:27" ht="14.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9"/>
    </row>
    <row r="117" spans="1:27" ht="14.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9"/>
    </row>
    <row r="118" spans="1:27" ht="14.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9"/>
    </row>
    <row r="119" spans="1:27" ht="14.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9"/>
    </row>
    <row r="120" spans="1:27" ht="14.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9"/>
    </row>
    <row r="121" spans="1:27" ht="14.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9"/>
    </row>
    <row r="122" spans="1:27" ht="14.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9"/>
    </row>
    <row r="123" spans="1:27" ht="14.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9"/>
    </row>
    <row r="124" spans="1:27" ht="14.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9"/>
    </row>
    <row r="125" spans="1:27" ht="14.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9"/>
    </row>
    <row r="126" spans="1:27" ht="14.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9"/>
    </row>
    <row r="127" spans="1:27" ht="14.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9"/>
    </row>
    <row r="128" spans="1:27" ht="14.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9"/>
    </row>
    <row r="129" spans="1:27" ht="14.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9"/>
    </row>
    <row r="130" spans="1:27" ht="14.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9"/>
    </row>
    <row r="131" spans="1:27" ht="14.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9"/>
    </row>
    <row r="132" spans="1:27" ht="14.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9"/>
    </row>
    <row r="133" spans="1:27" ht="14.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9"/>
    </row>
    <row r="134" spans="1:27" ht="14.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9"/>
    </row>
    <row r="135" spans="1:27" ht="14.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9"/>
    </row>
    <row r="136" spans="1:27" ht="14.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9"/>
    </row>
    <row r="137" spans="1:27" ht="14.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9"/>
    </row>
    <row r="138" spans="1:27" ht="14.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9"/>
    </row>
    <row r="139" spans="1:27" ht="14.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9"/>
    </row>
    <row r="140" spans="1:27" ht="14.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9"/>
    </row>
    <row r="141" spans="1:27" ht="14.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9"/>
    </row>
    <row r="142" spans="1:27" ht="14.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9"/>
    </row>
    <row r="143" spans="1:27" ht="14.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9"/>
    </row>
    <row r="144" spans="1:27" ht="14.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9"/>
    </row>
    <row r="145" spans="1:27" ht="14.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9"/>
    </row>
    <row r="146" spans="1:27" ht="14.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9"/>
    </row>
    <row r="147" spans="1:27" ht="14.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9"/>
    </row>
    <row r="148" spans="1:27" ht="14.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9"/>
    </row>
    <row r="149" spans="1:27" ht="14.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9"/>
    </row>
    <row r="150" spans="1:27" ht="14.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9"/>
    </row>
    <row r="151" spans="1:27" ht="14.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9"/>
    </row>
    <row r="152" spans="1:27" ht="14.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9"/>
    </row>
    <row r="153" spans="1:27" ht="14.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9"/>
    </row>
    <row r="154" spans="1:27" ht="14.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9"/>
    </row>
    <row r="155" spans="1:27" ht="14.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9"/>
    </row>
    <row r="156" spans="1:27" ht="14.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9"/>
    </row>
    <row r="157" spans="1:27" ht="14.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9"/>
    </row>
    <row r="158" spans="1:27" ht="14.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9"/>
    </row>
    <row r="159" spans="1:27" ht="14.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9"/>
    </row>
    <row r="160" spans="1:27" ht="14.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9"/>
    </row>
    <row r="161" spans="1:27" ht="14.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9"/>
    </row>
    <row r="162" spans="1:27" ht="14.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9"/>
    </row>
    <row r="163" spans="1:27" ht="14.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9"/>
    </row>
    <row r="164" spans="1:27" ht="14.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9"/>
    </row>
    <row r="165" spans="1:27" ht="14.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9"/>
    </row>
    <row r="166" spans="1:27" ht="14.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9"/>
    </row>
    <row r="167" spans="1:27" ht="14.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9"/>
    </row>
    <row r="168" spans="1:27" ht="14.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9"/>
    </row>
    <row r="169" spans="1:27" ht="14.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9"/>
    </row>
    <row r="170" spans="1:27" ht="14.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9"/>
    </row>
    <row r="171" spans="1:27" ht="14.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9"/>
    </row>
    <row r="172" spans="1:27" ht="14.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9"/>
    </row>
    <row r="173" spans="1:27" ht="14.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9"/>
    </row>
    <row r="174" spans="1:27" ht="14.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9"/>
    </row>
    <row r="175" spans="1:27" ht="14.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9"/>
    </row>
    <row r="176" spans="1:27" ht="14.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9"/>
    </row>
    <row r="177" spans="1:27" ht="14.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9"/>
    </row>
    <row r="178" spans="1:27" ht="14.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9"/>
    </row>
    <row r="179" spans="1:27" ht="14.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9"/>
    </row>
    <row r="180" spans="1:27" ht="14.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9"/>
    </row>
    <row r="181" spans="1:27" ht="14.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9"/>
    </row>
    <row r="182" spans="1:27" ht="14.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9"/>
    </row>
    <row r="183" spans="1:27" ht="14.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9"/>
    </row>
    <row r="184" spans="1:27" ht="14.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9"/>
    </row>
    <row r="185" spans="1:27" ht="14.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9"/>
    </row>
    <row r="186" spans="1:27" ht="14.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9"/>
    </row>
    <row r="187" spans="1:27" ht="14.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9"/>
    </row>
    <row r="188" spans="1:27" ht="14.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9"/>
    </row>
    <row r="189" spans="1:27" ht="14.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9"/>
    </row>
    <row r="190" spans="1:27" ht="14.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9"/>
    </row>
    <row r="191" spans="1:27" ht="14.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9"/>
    </row>
    <row r="192" spans="1:27" ht="14.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9"/>
    </row>
    <row r="193" spans="1:27" ht="14.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9"/>
    </row>
    <row r="194" spans="1:27" ht="14.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9"/>
    </row>
    <row r="195" spans="1:27" ht="14.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9"/>
    </row>
    <row r="196" spans="1:27" ht="14.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9"/>
    </row>
    <row r="197" spans="1:27" ht="14.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9"/>
    </row>
    <row r="198" spans="1:27" ht="14.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9"/>
    </row>
    <row r="199" spans="1:27" ht="14.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9"/>
    </row>
    <row r="200" spans="1:27" ht="14.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9"/>
    </row>
    <row r="201" spans="1:27" ht="14.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9"/>
    </row>
    <row r="202" spans="1:27" ht="14.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9"/>
    </row>
    <row r="203" spans="1:27" ht="14.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9"/>
    </row>
    <row r="204" spans="1:27" ht="14.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9"/>
    </row>
    <row r="205" spans="1:27" ht="14.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9"/>
    </row>
    <row r="206" spans="1:27" ht="14.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9"/>
    </row>
    <row r="207" spans="1:27" ht="14.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9"/>
    </row>
    <row r="208" spans="1:27" ht="14.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9"/>
    </row>
    <row r="209" spans="1:27" ht="14.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9"/>
    </row>
    <row r="210" spans="1:27" ht="14.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9"/>
    </row>
    <row r="211" spans="1:27" ht="14.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9"/>
    </row>
    <row r="212" spans="1:27" ht="14.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9"/>
    </row>
    <row r="213" spans="1:27" ht="14.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9"/>
    </row>
    <row r="214" spans="1:27" ht="14.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9"/>
    </row>
    <row r="215" spans="1:27" ht="14.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9"/>
    </row>
    <row r="216" spans="1:27" ht="14.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9"/>
    </row>
    <row r="217" spans="1:27" ht="14.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9"/>
    </row>
    <row r="218" spans="1:27" ht="14.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9"/>
    </row>
    <row r="219" spans="1:27" ht="14.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9"/>
    </row>
    <row r="220" spans="1:27" ht="14.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9"/>
    </row>
    <row r="221" spans="1:27" ht="14.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9"/>
    </row>
    <row r="222" spans="1:27" ht="14.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9"/>
    </row>
    <row r="223" spans="1:27" ht="14.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9"/>
    </row>
    <row r="224" spans="1:27" ht="14.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9"/>
    </row>
    <row r="225" spans="1:27" ht="14.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9"/>
    </row>
    <row r="226" spans="1:27" ht="14.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9"/>
    </row>
    <row r="227" spans="1:27" ht="14.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9"/>
    </row>
    <row r="228" spans="1:27" ht="14.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9"/>
    </row>
    <row r="229" spans="1:27" ht="14.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9"/>
    </row>
    <row r="230" spans="1:27" ht="14.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9"/>
    </row>
    <row r="231" spans="1:27" ht="14.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9"/>
    </row>
    <row r="232" spans="1:27" ht="14.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9"/>
    </row>
    <row r="233" spans="1:27" ht="14.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9"/>
    </row>
    <row r="234" spans="1:27" ht="14.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9"/>
    </row>
    <row r="235" spans="1:27" ht="14.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9"/>
    </row>
    <row r="236" spans="1:27" ht="14.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9"/>
    </row>
    <row r="237" spans="1:27" ht="14.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9"/>
    </row>
    <row r="238" spans="1:27" ht="14.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9"/>
    </row>
    <row r="239" spans="1:27" ht="14.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9"/>
    </row>
    <row r="240" spans="1:27" ht="14.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9"/>
    </row>
    <row r="241" spans="1:27" ht="14.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9"/>
    </row>
    <row r="242" spans="1:27" ht="14.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9"/>
    </row>
    <row r="243" spans="1:27" ht="14.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9"/>
    </row>
    <row r="244" spans="1:27" ht="14.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9"/>
    </row>
    <row r="245" spans="1:27" ht="14.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9"/>
    </row>
    <row r="246" spans="1:27" ht="14.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9"/>
    </row>
    <row r="247" spans="1:27" ht="14.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9"/>
    </row>
    <row r="248" spans="1:27" ht="14.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9"/>
    </row>
    <row r="249" spans="1:27" ht="14.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9"/>
    </row>
    <row r="250" spans="1:27" ht="14.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9"/>
    </row>
    <row r="251" spans="1:27" ht="14.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9"/>
    </row>
    <row r="252" spans="1:27" ht="14.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9"/>
    </row>
    <row r="253" spans="1:27" ht="14.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9"/>
    </row>
    <row r="254" spans="1:27" ht="14.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9"/>
    </row>
    <row r="255" spans="1:27" ht="14.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9"/>
    </row>
    <row r="256" spans="1:27" ht="14.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9"/>
    </row>
    <row r="257" spans="1:27" ht="14.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9"/>
    </row>
    <row r="258" spans="1:27" ht="14.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9"/>
    </row>
    <row r="259" spans="1:27" ht="14.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9"/>
    </row>
    <row r="260" spans="1:27" ht="14.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9"/>
    </row>
    <row r="261" spans="1:27" ht="14.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9"/>
    </row>
    <row r="262" spans="1:27" ht="14.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9"/>
    </row>
    <row r="263" spans="1:27" ht="14.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9"/>
    </row>
    <row r="264" spans="1:27" ht="14.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9"/>
    </row>
    <row r="265" spans="1:27" ht="14.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9"/>
    </row>
    <row r="266" spans="1:27" ht="14.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9"/>
    </row>
    <row r="267" spans="1:27" ht="14.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9"/>
    </row>
    <row r="268" spans="1:27" ht="14.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9"/>
    </row>
    <row r="269" spans="1:27" ht="14.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9"/>
    </row>
    <row r="270" spans="1:27" ht="14.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9"/>
    </row>
    <row r="271" spans="1:27" ht="14.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9"/>
    </row>
    <row r="272" spans="1:27" ht="14.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9"/>
    </row>
    <row r="273" spans="1:27" ht="14.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9"/>
    </row>
    <row r="274" spans="1:27" ht="14.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9"/>
    </row>
    <row r="275" spans="1:27" ht="14.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9"/>
    </row>
    <row r="276" spans="1:27" ht="14.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9"/>
    </row>
    <row r="277" spans="1:27" ht="14.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9"/>
    </row>
    <row r="278" spans="1:27" ht="14.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9"/>
    </row>
    <row r="279" spans="1:27" ht="14.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9"/>
    </row>
    <row r="280" spans="1:27" ht="14.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9"/>
    </row>
    <row r="281" spans="1:27" ht="14.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9"/>
    </row>
    <row r="282" spans="1:27" ht="14.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9"/>
    </row>
    <row r="283" spans="1:27" ht="14.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9"/>
    </row>
    <row r="284" spans="1:27" ht="14.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9"/>
    </row>
    <row r="285" spans="1:27" ht="14.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9"/>
    </row>
    <row r="286" spans="1:27" ht="14.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9"/>
    </row>
    <row r="287" spans="1:27" ht="14.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9"/>
    </row>
    <row r="288" spans="1:27" ht="14.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9"/>
    </row>
    <row r="289" spans="1:27" ht="14.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9"/>
    </row>
    <row r="290" spans="1:27" ht="14.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9"/>
    </row>
    <row r="291" spans="1:27" ht="14.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9"/>
    </row>
    <row r="292" spans="1:27" ht="14.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9"/>
    </row>
    <row r="293" spans="1:27" ht="14.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9"/>
    </row>
    <row r="294" spans="1:27" ht="14.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9"/>
    </row>
    <row r="295" spans="1:27" ht="14.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9"/>
    </row>
    <row r="296" spans="1:27" ht="14.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9"/>
    </row>
    <row r="297" spans="1:27" ht="14.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9"/>
    </row>
    <row r="298" spans="1:27" ht="14.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9"/>
    </row>
    <row r="299" spans="1:27" ht="14.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9"/>
    </row>
    <row r="300" spans="1:27" ht="14.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9"/>
    </row>
    <row r="301" spans="1:27" ht="14.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9"/>
    </row>
    <row r="302" spans="1:27" ht="14.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9"/>
    </row>
    <row r="303" spans="1:27" ht="14.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9"/>
    </row>
    <row r="304" spans="1:27" ht="14.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9"/>
    </row>
    <row r="305" spans="1:27" ht="14.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9"/>
    </row>
    <row r="306" spans="1:27" ht="14.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9"/>
    </row>
    <row r="307" spans="1:27" ht="14.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9"/>
    </row>
    <row r="308" spans="1:27" ht="14.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9"/>
    </row>
    <row r="309" spans="1:27" ht="14.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9"/>
    </row>
    <row r="310" spans="1:27" ht="14.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9"/>
    </row>
    <row r="311" spans="1:27" ht="14.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9"/>
    </row>
    <row r="312" spans="1:27" ht="14.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9"/>
    </row>
    <row r="313" spans="1:27" ht="14.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9"/>
    </row>
    <row r="314" spans="1:27" ht="14.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9"/>
    </row>
    <row r="315" spans="1:27" ht="14.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9"/>
    </row>
    <row r="316" spans="1:27" ht="14.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9"/>
    </row>
    <row r="317" spans="1:27" ht="14.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9"/>
    </row>
    <row r="318" spans="1:27" ht="14.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9"/>
    </row>
    <row r="319" spans="1:27" ht="14.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9"/>
    </row>
    <row r="320" spans="1:27" ht="14.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9"/>
    </row>
    <row r="321" spans="1:27" ht="14.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9"/>
    </row>
    <row r="322" spans="1:27" ht="14.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9"/>
    </row>
    <row r="323" spans="1:27" ht="14.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9"/>
    </row>
    <row r="324" spans="1:27" ht="14.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9"/>
    </row>
    <row r="325" spans="1:27" ht="14.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9"/>
    </row>
    <row r="326" spans="1:27" ht="14.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9"/>
    </row>
    <row r="327" spans="1:27" ht="14.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9"/>
    </row>
    <row r="328" spans="1:27" ht="14.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9"/>
    </row>
    <row r="329" spans="1:27" ht="14.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9"/>
    </row>
    <row r="330" spans="1:27" ht="14.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9"/>
    </row>
    <row r="331" spans="1:27" ht="14.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9"/>
    </row>
    <row r="332" spans="1:27" ht="14.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9"/>
    </row>
    <row r="333" spans="1:27" ht="14.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9"/>
    </row>
    <row r="334" spans="1:27" ht="14.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9"/>
    </row>
    <row r="335" spans="1:27" ht="14.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9"/>
    </row>
    <row r="336" spans="1:27" ht="14.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9"/>
    </row>
    <row r="337" spans="1:27" ht="14.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9"/>
    </row>
    <row r="338" spans="1:27" ht="14.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9"/>
    </row>
    <row r="339" spans="1:27" ht="14.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9"/>
    </row>
    <row r="340" spans="1:27" ht="14.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9"/>
    </row>
    <row r="341" spans="1:27" ht="14.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9"/>
    </row>
    <row r="342" spans="1:27" ht="14.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9"/>
    </row>
    <row r="343" spans="1:27" ht="14.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9"/>
    </row>
    <row r="344" spans="1:27" ht="14.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9"/>
    </row>
    <row r="345" spans="1:27" ht="14.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9"/>
    </row>
    <row r="346" spans="1:27" ht="14.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9"/>
    </row>
    <row r="347" spans="1:27" ht="14.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9"/>
    </row>
    <row r="348" spans="1:27" ht="14.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9"/>
    </row>
    <row r="349" spans="1:27" ht="14.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9"/>
    </row>
    <row r="350" spans="1:27" ht="14.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9"/>
    </row>
    <row r="351" spans="1:27" ht="14.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9"/>
    </row>
    <row r="352" spans="1:27" ht="14.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9"/>
    </row>
    <row r="353" spans="1:27" ht="14.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9"/>
    </row>
    <row r="354" spans="1:27" ht="14.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9"/>
    </row>
    <row r="355" spans="1:27" ht="14.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9"/>
    </row>
    <row r="356" spans="1:27" ht="14.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9"/>
    </row>
    <row r="357" spans="1:27" ht="14.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9"/>
    </row>
    <row r="358" spans="1:27" ht="14.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9"/>
    </row>
    <row r="359" spans="1:27" ht="14.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9"/>
    </row>
    <row r="360" spans="1:27" ht="14.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9"/>
    </row>
    <row r="361" spans="1:27" ht="14.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9"/>
    </row>
    <row r="362" spans="1:27" ht="14.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9"/>
    </row>
    <row r="363" spans="1:27" ht="14.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9"/>
    </row>
    <row r="364" spans="1:27" ht="14.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9"/>
    </row>
    <row r="365" spans="1:27" ht="14.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9"/>
    </row>
    <row r="366" spans="1:27" ht="14.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9"/>
    </row>
    <row r="367" spans="1:27" ht="14.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9"/>
    </row>
    <row r="368" spans="1:27" ht="14.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9"/>
    </row>
    <row r="369" spans="1:27" ht="14.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9"/>
    </row>
    <row r="370" spans="1:27" ht="14.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9"/>
    </row>
    <row r="371" spans="1:27" ht="14.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9"/>
    </row>
    <row r="372" spans="1:27" ht="14.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9"/>
    </row>
    <row r="373" spans="1:27" ht="14.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9"/>
    </row>
    <row r="374" spans="1:27" ht="14.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9"/>
    </row>
    <row r="375" spans="1:27" ht="14.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9"/>
    </row>
    <row r="376" spans="1:27" ht="14.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9"/>
    </row>
    <row r="377" spans="1:27" ht="14.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9"/>
    </row>
    <row r="378" spans="1:27" ht="14.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9"/>
    </row>
    <row r="379" spans="1:27" ht="14.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9"/>
    </row>
    <row r="380" spans="1:27" ht="14.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9"/>
    </row>
    <row r="381" spans="1:27" ht="14.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9"/>
    </row>
    <row r="382" spans="1:27" ht="14.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9"/>
    </row>
    <row r="383" spans="1:27" ht="14.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9"/>
    </row>
    <row r="384" spans="1:27" ht="14.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9"/>
    </row>
    <row r="385" spans="1:27" ht="14.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9"/>
    </row>
    <row r="386" spans="1:27" ht="14.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9"/>
    </row>
    <row r="387" spans="1:27" ht="14.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9"/>
    </row>
    <row r="388" spans="1:27" ht="14.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9"/>
    </row>
    <row r="389" spans="1:27" ht="14.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9"/>
    </row>
    <row r="390" spans="1:27" ht="14.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9"/>
    </row>
    <row r="391" spans="1:27" ht="14.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9"/>
    </row>
    <row r="392" spans="1:27" ht="14.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9"/>
    </row>
    <row r="393" spans="1:27" ht="14.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9"/>
    </row>
    <row r="394" spans="1:27" ht="14.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9"/>
    </row>
    <row r="395" spans="1:27" ht="14.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9"/>
    </row>
    <row r="396" spans="1:27" ht="14.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9"/>
    </row>
    <row r="397" spans="1:27" ht="14.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9"/>
    </row>
    <row r="398" spans="1:27" ht="14.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9"/>
    </row>
    <row r="399" spans="1:27" ht="14.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9"/>
    </row>
    <row r="400" spans="1:27" ht="14.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9"/>
    </row>
    <row r="401" spans="1:27" ht="14.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9"/>
    </row>
    <row r="402" spans="1:27" ht="14.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9"/>
    </row>
    <row r="403" spans="1:27" ht="14.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9"/>
    </row>
    <row r="404" spans="1:27" ht="14.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9"/>
    </row>
    <row r="405" spans="1:27" ht="14.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9"/>
    </row>
    <row r="406" spans="1:27" ht="14.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9"/>
    </row>
    <row r="407" spans="1:27" ht="14.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9"/>
    </row>
    <row r="408" spans="1:27" ht="14.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9"/>
    </row>
    <row r="409" spans="1:27" ht="14.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9"/>
    </row>
    <row r="410" spans="1:27" ht="14.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9"/>
    </row>
    <row r="411" spans="1:27" ht="14.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9"/>
    </row>
    <row r="412" spans="1:27" ht="14.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9"/>
    </row>
    <row r="413" spans="1:27" ht="14.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9"/>
    </row>
    <row r="414" spans="1:27" ht="14.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9"/>
    </row>
    <row r="415" spans="1:27" ht="14.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9"/>
    </row>
    <row r="416" spans="1:27" ht="14.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9"/>
    </row>
    <row r="417" spans="1:27" ht="14.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9"/>
    </row>
    <row r="418" spans="1:27" ht="14.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9"/>
    </row>
    <row r="419" spans="1:27" ht="14.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9"/>
    </row>
    <row r="420" spans="1:27" ht="14.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9"/>
    </row>
    <row r="421" spans="1:27" ht="14.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9"/>
    </row>
    <row r="422" spans="1:27" ht="14.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9"/>
    </row>
    <row r="423" spans="1:27" ht="14.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9"/>
    </row>
    <row r="424" spans="1:27" ht="14.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9"/>
    </row>
    <row r="425" spans="1:27" ht="14.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9"/>
    </row>
    <row r="426" spans="1:27" ht="14.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9"/>
    </row>
    <row r="427" spans="1:27" ht="14.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9"/>
    </row>
    <row r="428" spans="1:27" ht="14.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9"/>
    </row>
    <row r="429" spans="1:27" ht="14.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9"/>
    </row>
    <row r="430" spans="1:27" ht="14.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9"/>
    </row>
    <row r="431" spans="1:27" ht="14.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9"/>
    </row>
    <row r="432" spans="1:27" ht="14.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9"/>
    </row>
    <row r="433" spans="1:27" ht="14.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9"/>
    </row>
    <row r="434" spans="1:27" ht="14.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9"/>
    </row>
    <row r="435" spans="1:27" ht="14.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9"/>
    </row>
    <row r="436" spans="1:27" ht="14.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9"/>
    </row>
    <row r="437" spans="1:27" ht="14.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9"/>
    </row>
    <row r="438" spans="1:27" ht="14.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9"/>
    </row>
    <row r="439" spans="1:27" ht="14.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9"/>
    </row>
    <row r="440" spans="1:27" ht="14.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9"/>
    </row>
    <row r="441" spans="1:27" ht="14.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9"/>
    </row>
    <row r="442" spans="1:27" ht="14.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9"/>
    </row>
    <row r="443" spans="1:27" ht="14.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9"/>
    </row>
    <row r="444" spans="1:27" ht="14.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9"/>
    </row>
    <row r="445" spans="1:27" ht="14.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9"/>
    </row>
    <row r="446" spans="1:27" ht="14.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9"/>
    </row>
    <row r="447" spans="1:27" ht="14.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9"/>
    </row>
    <row r="448" spans="1:27" ht="14.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9"/>
    </row>
    <row r="449" spans="1:27" ht="14.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9"/>
    </row>
    <row r="450" spans="1:27" ht="14.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9"/>
    </row>
    <row r="451" spans="1:27" ht="14.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9"/>
    </row>
    <row r="452" spans="1:27" ht="14.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9"/>
    </row>
    <row r="453" spans="1:27" ht="14.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9"/>
    </row>
    <row r="454" spans="1:27" ht="14.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9"/>
    </row>
    <row r="455" spans="1:27" ht="14.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9"/>
    </row>
    <row r="456" spans="1:27" ht="14.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9"/>
    </row>
    <row r="457" spans="1:27" ht="14.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9"/>
    </row>
    <row r="458" spans="1:27" ht="14.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9"/>
    </row>
    <row r="459" spans="1:27" ht="14.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9"/>
    </row>
    <row r="460" spans="1:27" ht="14.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9"/>
    </row>
    <row r="461" spans="1:27" ht="14.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9"/>
    </row>
    <row r="462" spans="1:27" ht="14.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9"/>
    </row>
    <row r="463" spans="1:27" ht="14.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9"/>
    </row>
    <row r="464" spans="1:27" ht="14.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9"/>
    </row>
    <row r="465" spans="1:27" ht="14.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9"/>
    </row>
    <row r="466" spans="1:27" ht="14.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9"/>
    </row>
    <row r="467" spans="1:27" ht="14.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9"/>
    </row>
    <row r="468" spans="1:27" ht="14.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9"/>
    </row>
    <row r="469" spans="1:27" ht="14.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9"/>
    </row>
    <row r="470" spans="1:27" ht="14.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9"/>
    </row>
    <row r="471" spans="1:27" ht="14.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9"/>
    </row>
    <row r="472" spans="1:27" ht="14.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9"/>
    </row>
    <row r="473" spans="1:27" ht="14.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9"/>
    </row>
    <row r="474" spans="1:27" ht="14.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9"/>
    </row>
    <row r="475" spans="1:27" ht="14.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9"/>
    </row>
    <row r="476" spans="1:27" ht="14.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9"/>
    </row>
    <row r="477" spans="1:27" ht="14.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9"/>
    </row>
    <row r="478" spans="1:27" ht="14.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9"/>
    </row>
    <row r="479" spans="1:27" ht="14.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9"/>
    </row>
    <row r="480" spans="1:27" ht="14.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9"/>
    </row>
    <row r="481" spans="1:27" ht="14.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9"/>
    </row>
    <row r="482" spans="1:27" ht="14.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9"/>
    </row>
    <row r="483" spans="1:27" ht="14.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9"/>
    </row>
    <row r="484" spans="1:27" ht="14.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9"/>
    </row>
    <row r="485" spans="1:27" ht="14.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9"/>
    </row>
    <row r="486" spans="1:27" ht="14.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9"/>
    </row>
    <row r="487" spans="1:27" ht="14.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9"/>
    </row>
    <row r="488" spans="1:27" ht="14.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9"/>
    </row>
    <row r="489" spans="1:27" ht="14.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9"/>
    </row>
    <row r="490" spans="1:27" ht="14.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9"/>
    </row>
    <row r="491" spans="1:27" ht="14.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9"/>
    </row>
    <row r="492" spans="1:27" ht="14.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9"/>
    </row>
    <row r="493" spans="1:27" ht="14.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9"/>
    </row>
    <row r="494" spans="1:27" ht="14.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9"/>
    </row>
    <row r="495" spans="1:27" ht="14.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9"/>
    </row>
    <row r="496" spans="1:27" ht="14.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9"/>
    </row>
    <row r="497" spans="1:27" ht="14.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9"/>
    </row>
    <row r="498" spans="1:27" ht="14.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9"/>
    </row>
    <row r="499" spans="1:27" ht="14.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9"/>
    </row>
    <row r="500" spans="1:27" ht="14.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9"/>
    </row>
    <row r="501" spans="1:27" ht="14.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9"/>
    </row>
    <row r="502" spans="1:27" ht="14.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9"/>
    </row>
    <row r="503" spans="1:27" ht="14.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9"/>
    </row>
    <row r="504" spans="1:27" ht="14.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9"/>
    </row>
    <row r="505" spans="1:27" ht="14.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9"/>
    </row>
    <row r="506" spans="1:27" ht="14.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9"/>
    </row>
    <row r="507" spans="1:27" ht="14.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9"/>
    </row>
    <row r="508" spans="1:27" ht="14.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9"/>
    </row>
    <row r="509" spans="1:27" ht="14.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9"/>
    </row>
    <row r="510" spans="1:27" ht="14.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9"/>
    </row>
    <row r="511" spans="1:27" ht="14.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9"/>
    </row>
    <row r="512" spans="1:27" ht="14.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9"/>
    </row>
    <row r="513" spans="1:27" ht="14.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9"/>
    </row>
    <row r="514" spans="1:27" ht="14.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9"/>
    </row>
    <row r="515" spans="1:27" ht="14.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9"/>
    </row>
    <row r="516" spans="1:27" ht="14.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9"/>
    </row>
    <row r="517" spans="1:27" ht="14.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9"/>
    </row>
    <row r="518" spans="1:27" ht="14.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9"/>
    </row>
    <row r="519" spans="1:27" ht="14.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9"/>
    </row>
    <row r="520" spans="1:27" ht="14.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9"/>
    </row>
    <row r="521" spans="1:27" ht="14.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9"/>
    </row>
    <row r="522" spans="1:27" ht="14.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9"/>
    </row>
    <row r="523" spans="1:27" ht="14.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9"/>
    </row>
    <row r="524" spans="1:27" ht="14.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9"/>
    </row>
    <row r="525" spans="1:27" ht="14.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9"/>
    </row>
    <row r="526" spans="1:27" ht="14.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9"/>
    </row>
    <row r="527" spans="1:27" ht="14.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9"/>
    </row>
    <row r="528" spans="1:27" ht="14.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9"/>
    </row>
    <row r="529" spans="1:27" ht="14.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9"/>
    </row>
    <row r="530" spans="1:27" ht="14.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9"/>
    </row>
    <row r="531" spans="1:27" ht="14.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9"/>
    </row>
    <row r="532" spans="1:27" ht="14.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9"/>
    </row>
    <row r="533" spans="1:27" ht="14.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9"/>
    </row>
    <row r="534" spans="1:27" ht="14.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9"/>
    </row>
    <row r="535" spans="1:27" ht="14.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9"/>
    </row>
    <row r="536" spans="1:27" ht="14.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9"/>
    </row>
    <row r="537" spans="1:27" ht="14.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9"/>
    </row>
    <row r="538" spans="1:27" ht="14.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9"/>
    </row>
    <row r="539" spans="1:27" ht="14.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9"/>
    </row>
    <row r="540" spans="1:27" ht="14.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9"/>
    </row>
    <row r="541" spans="1:27" ht="14.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9"/>
    </row>
    <row r="542" spans="1:27" ht="14.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9"/>
    </row>
    <row r="543" spans="1:27" ht="14.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9"/>
    </row>
    <row r="544" spans="1:27" ht="14.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9"/>
    </row>
    <row r="545" spans="1:27" ht="14.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9"/>
    </row>
    <row r="546" spans="1:27" ht="14.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9"/>
    </row>
    <row r="547" spans="1:27" ht="14.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9"/>
    </row>
    <row r="548" spans="1:27" ht="14.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9"/>
    </row>
    <row r="549" spans="1:27" ht="14.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9"/>
    </row>
    <row r="550" spans="1:27" ht="14.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9"/>
    </row>
    <row r="551" spans="1:27" ht="14.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9"/>
    </row>
    <row r="552" spans="1:27" ht="14.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9"/>
    </row>
    <row r="553" spans="1:27" ht="14.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9"/>
    </row>
    <row r="554" spans="1:27" ht="14.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9"/>
    </row>
    <row r="555" spans="1:27" ht="14.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9"/>
    </row>
    <row r="556" spans="1:27" ht="14.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9"/>
    </row>
    <row r="557" spans="1:27" ht="14.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9"/>
    </row>
    <row r="558" spans="1:27" ht="14.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9"/>
    </row>
    <row r="559" spans="1:27" ht="14.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9"/>
    </row>
    <row r="560" spans="1:27" ht="14.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9"/>
    </row>
    <row r="561" spans="1:27" ht="14.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9"/>
    </row>
    <row r="562" spans="1:27" ht="14.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9"/>
    </row>
    <row r="563" spans="1:27" ht="14.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9"/>
    </row>
    <row r="564" spans="1:27" ht="14.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9"/>
    </row>
    <row r="565" spans="1:27" ht="14.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9"/>
    </row>
    <row r="566" spans="1:27" ht="14.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9"/>
    </row>
    <row r="567" spans="1:27" ht="14.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9"/>
    </row>
    <row r="568" spans="1:27" ht="14.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9"/>
    </row>
    <row r="569" spans="1:27" ht="14.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9"/>
    </row>
    <row r="570" spans="1:27" ht="14.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9"/>
    </row>
    <row r="571" spans="1:27" ht="14.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9"/>
    </row>
    <row r="572" spans="1:27" ht="14.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9"/>
    </row>
    <row r="573" spans="1:27" ht="14.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9"/>
    </row>
    <row r="574" spans="1:27" ht="14.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9"/>
    </row>
    <row r="575" spans="1:27" ht="14.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9"/>
    </row>
    <row r="576" spans="1:27" ht="14.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9"/>
    </row>
    <row r="577" spans="1:27" ht="14.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9"/>
    </row>
    <row r="578" spans="1:27" ht="14.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9"/>
    </row>
    <row r="579" spans="1:27" ht="14.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9"/>
    </row>
    <row r="580" spans="1:27" ht="14.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9"/>
    </row>
    <row r="581" spans="1:27" ht="14.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9"/>
    </row>
    <row r="582" spans="1:27" ht="14.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9"/>
    </row>
    <row r="583" spans="1:27" ht="14.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9"/>
    </row>
    <row r="584" spans="1:27" ht="14.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9"/>
    </row>
    <row r="585" spans="1:27" ht="14.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9"/>
    </row>
    <row r="586" spans="1:27" ht="14.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9"/>
    </row>
    <row r="587" spans="1:27" ht="14.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9"/>
    </row>
    <row r="588" spans="1:27" ht="14.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9"/>
    </row>
    <row r="589" spans="1:27" ht="14.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9"/>
    </row>
    <row r="590" spans="1:27" ht="14.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9"/>
    </row>
    <row r="591" spans="1:27" ht="14.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9"/>
    </row>
    <row r="592" spans="1:27" ht="14.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9"/>
    </row>
    <row r="593" spans="1:27" ht="14.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9"/>
    </row>
    <row r="594" spans="1:27" ht="14.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9"/>
    </row>
    <row r="595" spans="1:27" ht="14.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9"/>
    </row>
    <row r="596" spans="1:27" ht="14.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9"/>
    </row>
    <row r="597" spans="1:27" ht="14.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9"/>
    </row>
    <row r="598" spans="1:27" ht="14.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9"/>
    </row>
    <row r="599" spans="1:27" ht="14.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9"/>
    </row>
    <row r="600" spans="1:27" ht="14.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9"/>
    </row>
    <row r="601" spans="1:27" ht="14.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9"/>
    </row>
    <row r="602" spans="1:27" ht="14.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9"/>
    </row>
    <row r="603" spans="1:27" ht="14.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9"/>
    </row>
    <row r="604" spans="1:27" ht="14.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9"/>
    </row>
    <row r="605" spans="1:27" ht="14.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9"/>
    </row>
    <row r="606" spans="1:27" ht="14.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9"/>
    </row>
    <row r="607" spans="1:27" ht="14.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9"/>
    </row>
    <row r="608" spans="1:27" ht="14.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9"/>
    </row>
    <row r="609" spans="1:27" ht="14.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9"/>
    </row>
    <row r="610" spans="1:27" ht="14.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9"/>
    </row>
    <row r="611" spans="1:27" ht="14.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9"/>
    </row>
    <row r="612" spans="1:27" ht="14.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9"/>
    </row>
    <row r="613" spans="1:27" ht="14.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9"/>
    </row>
    <row r="614" spans="1:27" ht="14.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9"/>
    </row>
    <row r="615" spans="1:27" ht="14.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9"/>
    </row>
    <row r="616" spans="1:27" ht="14.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9"/>
    </row>
    <row r="617" spans="1:27" ht="14.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9"/>
    </row>
    <row r="618" spans="1:27" ht="14.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9"/>
    </row>
    <row r="619" spans="1:27" ht="14.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9"/>
    </row>
    <row r="620" spans="1:27" ht="14.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9"/>
    </row>
    <row r="621" spans="1:27" ht="14.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9"/>
    </row>
    <row r="622" spans="1:27" ht="14.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9"/>
    </row>
    <row r="623" spans="1:27" ht="14.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9"/>
    </row>
    <row r="624" spans="1:27" ht="14.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9"/>
    </row>
    <row r="625" spans="1:27" ht="14.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9"/>
    </row>
    <row r="626" spans="1:27" ht="14.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9"/>
    </row>
    <row r="627" spans="1:27" ht="14.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9"/>
    </row>
    <row r="628" spans="1:27" ht="14.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9"/>
    </row>
    <row r="629" spans="1:27" ht="14.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9"/>
    </row>
    <row r="630" spans="1:27" ht="14.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9"/>
    </row>
    <row r="631" spans="1:27" ht="14.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9"/>
    </row>
    <row r="632" spans="1:27" ht="14.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9"/>
    </row>
    <row r="633" spans="1:27" ht="14.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9"/>
    </row>
    <row r="634" spans="1:27" ht="14.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9"/>
    </row>
    <row r="635" spans="1:27" ht="14.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9"/>
    </row>
    <row r="636" spans="1:27" ht="14.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9"/>
    </row>
    <row r="637" spans="1:27" ht="14.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9"/>
    </row>
    <row r="638" spans="1:27" ht="14.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9"/>
    </row>
    <row r="639" spans="1:27" ht="14.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9"/>
    </row>
    <row r="640" spans="1:27" ht="14.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9"/>
    </row>
    <row r="641" spans="1:27" ht="14.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9"/>
    </row>
    <row r="642" spans="1:27" ht="14.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9"/>
    </row>
    <row r="643" spans="1:27" ht="14.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9"/>
    </row>
    <row r="644" spans="1:27" ht="14.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9"/>
    </row>
    <row r="645" spans="1:27" ht="14.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9"/>
    </row>
    <row r="646" spans="1:27" ht="14.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9"/>
    </row>
    <row r="647" spans="1:27" ht="14.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9"/>
    </row>
    <row r="648" spans="1:27" ht="14.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9"/>
    </row>
    <row r="649" spans="1:27" ht="14.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9"/>
    </row>
    <row r="650" spans="1:27" ht="14.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9"/>
    </row>
    <row r="651" spans="1:27" ht="14.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9"/>
    </row>
    <row r="652" spans="1:27" ht="14.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9"/>
    </row>
    <row r="653" spans="1:27" ht="14.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9"/>
    </row>
    <row r="654" spans="1:27" ht="14.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9"/>
    </row>
    <row r="655" spans="1:27" ht="14.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9"/>
    </row>
    <row r="656" spans="1:27" ht="14.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9"/>
    </row>
    <row r="657" spans="1:27" ht="14.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9"/>
    </row>
    <row r="658" spans="1:27" ht="14.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9"/>
    </row>
    <row r="659" spans="1:27" ht="14.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9"/>
    </row>
    <row r="660" spans="1:27" ht="14.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9"/>
    </row>
    <row r="661" spans="1:27" ht="14.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9"/>
    </row>
    <row r="662" spans="1:27" ht="14.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9"/>
    </row>
    <row r="663" spans="1:27" ht="14.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9"/>
    </row>
    <row r="664" spans="1:27" ht="14.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9"/>
    </row>
    <row r="665" spans="1:27" ht="14.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9"/>
    </row>
    <row r="666" spans="1:27" ht="14.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9"/>
    </row>
    <row r="667" spans="1:27" ht="14.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9"/>
    </row>
    <row r="668" spans="1:27" ht="14.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9"/>
    </row>
    <row r="669" spans="1:27" ht="14.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9"/>
    </row>
    <row r="670" spans="1:27" ht="14.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9"/>
    </row>
    <row r="671" spans="1:27" ht="14.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9"/>
    </row>
    <row r="672" spans="1:27" ht="14.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9"/>
    </row>
    <row r="673" spans="1:27" ht="14.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9"/>
    </row>
    <row r="674" spans="1:27" ht="14.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9"/>
    </row>
    <row r="675" spans="1:27" ht="14.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9"/>
    </row>
    <row r="676" spans="1:27" ht="14.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9"/>
    </row>
    <row r="677" spans="1:27" ht="14.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9"/>
    </row>
    <row r="678" spans="1:27" ht="14.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9"/>
    </row>
    <row r="679" spans="1:27" ht="14.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9"/>
    </row>
    <row r="680" spans="1:27" ht="14.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9"/>
    </row>
    <row r="681" spans="1:27" ht="14.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9"/>
    </row>
    <row r="682" spans="1:27" ht="14.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9"/>
    </row>
    <row r="683" spans="1:27" ht="14.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9"/>
    </row>
    <row r="684" spans="1:27" ht="14.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9"/>
    </row>
    <row r="685" spans="1:27" ht="14.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9"/>
    </row>
    <row r="686" spans="1:27" ht="14.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9"/>
    </row>
    <row r="687" spans="1:27" ht="14.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9"/>
    </row>
    <row r="688" spans="1:27" ht="14.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9"/>
    </row>
    <row r="689" spans="1:27" ht="14.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9"/>
    </row>
    <row r="690" spans="1:27" ht="14.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9"/>
    </row>
    <row r="691" spans="1:27" ht="14.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9"/>
    </row>
    <row r="692" spans="1:27" ht="14.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9"/>
    </row>
    <row r="693" spans="1:27" ht="14.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9"/>
    </row>
    <row r="694" spans="1:27" ht="14.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9"/>
    </row>
    <row r="695" spans="1:27" ht="14.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9"/>
    </row>
    <row r="696" spans="1:27" ht="14.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9"/>
    </row>
    <row r="697" spans="1:27" ht="14.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9"/>
    </row>
    <row r="698" spans="1:27" ht="14.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9"/>
    </row>
    <row r="699" spans="1:27" ht="14.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9"/>
    </row>
    <row r="700" spans="1:27" ht="14.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9"/>
    </row>
    <row r="701" spans="1:27" ht="14.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9"/>
    </row>
    <row r="702" spans="1:27" ht="14.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9"/>
    </row>
    <row r="703" spans="1:27" ht="14.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9"/>
    </row>
    <row r="704" spans="1:27" ht="14.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9"/>
    </row>
    <row r="705" spans="1:27" ht="14.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9"/>
    </row>
    <row r="706" spans="1:27" ht="14.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9"/>
    </row>
    <row r="707" spans="1:27" ht="14.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9"/>
    </row>
    <row r="708" spans="1:27" ht="14.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9"/>
    </row>
    <row r="709" spans="1:27" ht="14.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9"/>
    </row>
    <row r="710" spans="1:27" ht="14.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9"/>
    </row>
    <row r="711" spans="1:27" ht="14.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9"/>
    </row>
    <row r="712" spans="1:27" ht="14.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9"/>
    </row>
    <row r="713" spans="1:27" ht="14.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9"/>
    </row>
    <row r="714" spans="1:27" ht="14.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9"/>
    </row>
    <row r="715" spans="1:27" ht="14.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9"/>
    </row>
    <row r="716" spans="1:27" ht="14.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9"/>
    </row>
    <row r="717" spans="1:27" ht="14.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9"/>
    </row>
    <row r="718" spans="1:27" ht="14.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9"/>
    </row>
    <row r="719" spans="1:27" ht="14.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9"/>
    </row>
    <row r="720" spans="1:27" ht="14.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9"/>
    </row>
    <row r="721" spans="1:27" ht="14.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9"/>
    </row>
    <row r="722" spans="1:27" ht="14.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9"/>
    </row>
    <row r="723" spans="1:27" ht="14.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9"/>
    </row>
    <row r="724" spans="1:27" ht="14.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9"/>
    </row>
    <row r="725" spans="1:27" ht="14.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9"/>
    </row>
    <row r="726" spans="1:27" ht="14.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9"/>
    </row>
    <row r="727" spans="1:27" ht="14.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9"/>
    </row>
    <row r="728" spans="1:27" ht="14.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9"/>
    </row>
    <row r="729" spans="1:27" ht="14.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9"/>
    </row>
    <row r="730" spans="1:27" ht="14.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9"/>
    </row>
    <row r="731" spans="1:27" ht="14.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9"/>
    </row>
    <row r="732" spans="1:27" ht="14.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9"/>
    </row>
    <row r="733" spans="1:27" ht="14.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9"/>
    </row>
    <row r="734" spans="1:27" ht="14.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9"/>
    </row>
    <row r="735" spans="1:27" ht="14.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9"/>
    </row>
    <row r="736" spans="1:27" ht="14.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9"/>
    </row>
    <row r="737" spans="1:27" ht="14.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9"/>
    </row>
    <row r="738" spans="1:27" ht="14.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9"/>
    </row>
    <row r="739" spans="1:27" ht="14.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9"/>
    </row>
    <row r="740" spans="1:27" ht="14.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9"/>
    </row>
    <row r="741" spans="1:27" ht="14.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9"/>
    </row>
    <row r="742" spans="1:27" ht="14.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9"/>
    </row>
    <row r="743" spans="1:27" ht="14.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9"/>
    </row>
    <row r="744" spans="1:27" ht="14.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9"/>
    </row>
    <row r="745" spans="1:27" ht="14.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9"/>
    </row>
    <row r="746" spans="1:27" ht="14.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9"/>
    </row>
    <row r="747" spans="1:27" ht="14.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9"/>
    </row>
    <row r="748" spans="1:27" ht="14.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9"/>
    </row>
    <row r="749" spans="1:27" ht="14.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9"/>
    </row>
    <row r="750" spans="1:27" ht="14.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9"/>
    </row>
    <row r="751" spans="1:27" ht="14.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9"/>
    </row>
    <row r="752" spans="1:27" ht="14.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9"/>
    </row>
    <row r="753" spans="1:27" ht="14.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9"/>
    </row>
    <row r="754" spans="1:27" ht="14.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9"/>
    </row>
    <row r="755" spans="1:27" ht="14.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9"/>
    </row>
    <row r="756" spans="1:27" ht="14.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9"/>
    </row>
    <row r="757" spans="1:27" ht="14.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9"/>
    </row>
    <row r="758" spans="1:27" ht="14.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9"/>
    </row>
    <row r="759" spans="1:27" ht="14.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9"/>
    </row>
    <row r="760" spans="1:27" ht="14.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9"/>
    </row>
    <row r="761" spans="1:27" ht="14.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9"/>
    </row>
    <row r="762" spans="1:27" ht="14.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9"/>
    </row>
    <row r="763" spans="1:27" ht="14.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9"/>
    </row>
    <row r="764" spans="1:27" ht="14.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9"/>
    </row>
    <row r="765" spans="1:27" ht="14.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9"/>
    </row>
    <row r="766" spans="1:27" ht="14.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9"/>
    </row>
    <row r="767" spans="1:27" ht="14.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9"/>
    </row>
    <row r="768" spans="1:27" ht="14.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9"/>
    </row>
    <row r="769" spans="1:27" ht="14.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9"/>
    </row>
    <row r="770" spans="1:27" ht="14.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9"/>
    </row>
    <row r="771" spans="1:27" ht="14.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9"/>
    </row>
    <row r="772" spans="1:27" ht="14.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9"/>
    </row>
    <row r="773" spans="1:27" ht="14.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9"/>
    </row>
    <row r="774" spans="1:27" ht="14.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9"/>
    </row>
    <row r="775" spans="1:27" ht="14.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9"/>
    </row>
    <row r="776" spans="1:27" ht="14.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9"/>
    </row>
    <row r="777" spans="1:27" ht="14.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9"/>
    </row>
    <row r="778" spans="1:27" ht="14.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9"/>
    </row>
    <row r="779" spans="1:27" ht="14.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9"/>
    </row>
    <row r="780" spans="1:27" ht="14.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9"/>
    </row>
    <row r="781" spans="1:27" ht="14.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9"/>
    </row>
    <row r="782" spans="1:27" ht="14.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9"/>
    </row>
    <row r="783" spans="1:27" ht="14.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9"/>
    </row>
    <row r="784" spans="1:27" ht="14.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9"/>
    </row>
    <row r="785" spans="1:27" ht="14.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9"/>
    </row>
    <row r="786" spans="1:27" ht="14.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9"/>
    </row>
    <row r="787" spans="1:27" ht="14.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9"/>
    </row>
    <row r="788" spans="1:27" ht="14.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9"/>
    </row>
    <row r="789" spans="1:27" ht="14.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9"/>
    </row>
    <row r="790" spans="1:27" ht="14.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9"/>
    </row>
    <row r="791" spans="1:27" ht="14.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9"/>
    </row>
    <row r="792" spans="1:27" ht="14.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9"/>
    </row>
    <row r="793" spans="1:27" ht="14.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9"/>
    </row>
    <row r="794" spans="1:27" ht="14.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9"/>
    </row>
    <row r="795" spans="1:27" ht="14.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9"/>
    </row>
    <row r="796" spans="1:27" ht="14.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9"/>
    </row>
    <row r="797" spans="1:27" ht="14.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9"/>
    </row>
    <row r="798" spans="1:27" ht="14.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9"/>
    </row>
    <row r="799" spans="1:27" ht="14.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9"/>
    </row>
    <row r="800" spans="1:27" ht="14.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9"/>
    </row>
    <row r="801" spans="1:27" ht="14.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9"/>
    </row>
    <row r="802" spans="1:27" ht="14.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9"/>
    </row>
    <row r="803" spans="1:27" ht="14.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9"/>
    </row>
    <row r="804" spans="1:27" ht="14.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9"/>
    </row>
    <row r="805" spans="1:27" ht="14.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9"/>
    </row>
    <row r="806" spans="1:27" ht="14.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9"/>
    </row>
    <row r="807" spans="1:27" ht="14.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9"/>
    </row>
    <row r="808" spans="1:27" ht="14.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9"/>
    </row>
    <row r="809" spans="1:27" ht="14.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9"/>
    </row>
    <row r="810" spans="1:27" ht="14.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9"/>
    </row>
    <row r="811" spans="1:27" ht="14.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9"/>
    </row>
    <row r="812" spans="1:27" ht="14.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9"/>
    </row>
    <row r="813" spans="1:27" ht="14.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9"/>
    </row>
    <row r="814" spans="1:27" ht="14.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9"/>
    </row>
    <row r="815" spans="1:27" ht="14.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9"/>
    </row>
    <row r="816" spans="1:27" ht="14.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9"/>
    </row>
    <row r="817" spans="1:27" ht="14.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9"/>
    </row>
    <row r="818" spans="1:27" ht="14.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9"/>
    </row>
    <row r="819" spans="1:27" ht="14.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9"/>
    </row>
    <row r="820" spans="1:27" ht="14.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9"/>
    </row>
    <row r="821" spans="1:27" ht="14.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9"/>
    </row>
    <row r="822" spans="1:27" ht="14.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9"/>
    </row>
    <row r="823" spans="1:27" ht="14.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9"/>
    </row>
    <row r="824" spans="1:27" ht="14.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9"/>
    </row>
    <row r="825" spans="1:27" ht="14.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9"/>
    </row>
    <row r="826" spans="1:27" ht="14.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9"/>
    </row>
    <row r="827" spans="1:27" ht="14.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9"/>
    </row>
    <row r="828" spans="1:27" ht="14.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9"/>
    </row>
    <row r="829" spans="1:27" ht="14.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9"/>
    </row>
    <row r="830" spans="1:27" ht="14.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9"/>
    </row>
    <row r="831" spans="1:27" ht="14.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9"/>
    </row>
    <row r="832" spans="1:27" ht="14.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9"/>
    </row>
    <row r="833" spans="1:27" ht="14.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9"/>
    </row>
    <row r="834" spans="1:27" ht="14.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9"/>
    </row>
    <row r="835" spans="1:27" ht="14.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9"/>
    </row>
    <row r="836" spans="1:27" ht="14.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9"/>
    </row>
    <row r="837" spans="1:27" ht="14.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9"/>
    </row>
    <row r="838" spans="1:27" ht="14.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9"/>
    </row>
    <row r="839" spans="1:27" ht="14.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9"/>
    </row>
    <row r="840" spans="1:27" ht="14.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9"/>
    </row>
    <row r="841" spans="1:27" ht="14.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9"/>
    </row>
    <row r="842" spans="1:27" ht="14.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9"/>
    </row>
    <row r="843" spans="1:27" ht="14.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9"/>
    </row>
    <row r="844" spans="1:27" ht="14.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9"/>
    </row>
    <row r="845" spans="1:27" ht="14.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9"/>
    </row>
    <row r="846" spans="1:27" ht="14.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9"/>
    </row>
    <row r="847" spans="1:27" ht="14.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9"/>
    </row>
    <row r="848" spans="1:27" ht="14.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9"/>
    </row>
    <row r="849" spans="1:27" ht="14.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9"/>
    </row>
    <row r="850" spans="1:27" ht="14.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9"/>
    </row>
    <row r="851" spans="1:27" ht="14.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9"/>
    </row>
    <row r="852" spans="1:27" ht="14.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9"/>
    </row>
    <row r="853" spans="1:27" ht="14.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9"/>
    </row>
    <row r="854" spans="1:27" ht="14.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9"/>
    </row>
    <row r="855" spans="1:27" ht="14.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9"/>
    </row>
    <row r="856" spans="1:27" ht="14.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9"/>
    </row>
    <row r="857" spans="1:27" ht="14.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9"/>
    </row>
    <row r="858" spans="1:27" ht="14.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9"/>
    </row>
    <row r="859" spans="1:27" ht="14.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9"/>
    </row>
    <row r="860" spans="1:27" ht="14.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9"/>
    </row>
    <row r="861" spans="1:27" ht="14.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9"/>
    </row>
    <row r="862" spans="1:27" ht="14.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9"/>
    </row>
    <row r="863" spans="1:27" ht="14.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9"/>
    </row>
    <row r="864" spans="1:27" ht="14.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9"/>
    </row>
    <row r="865" spans="1:27" ht="14.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9"/>
    </row>
    <row r="866" spans="1:27" ht="14.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9"/>
    </row>
    <row r="867" spans="1:27" ht="14.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9"/>
    </row>
    <row r="868" spans="1:27" ht="14.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9"/>
    </row>
    <row r="869" spans="1:27" ht="14.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9"/>
    </row>
    <row r="870" spans="1:27" ht="14.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9"/>
    </row>
    <row r="871" spans="1:27" ht="14.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9"/>
    </row>
    <row r="872" spans="1:27" ht="14.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9"/>
    </row>
    <row r="873" spans="1:27" ht="14.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9"/>
    </row>
    <row r="874" spans="1:27" ht="14.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9"/>
    </row>
    <row r="875" spans="1:27" ht="14.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9"/>
    </row>
    <row r="876" spans="1:27" ht="14.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9"/>
    </row>
    <row r="877" spans="1:27" ht="14.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9"/>
    </row>
    <row r="878" spans="1:27" ht="14.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9"/>
    </row>
    <row r="879" spans="1:27" ht="14.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9"/>
    </row>
    <row r="880" spans="1:27" ht="14.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9"/>
    </row>
    <row r="881" spans="1:27" ht="14.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9"/>
    </row>
    <row r="882" spans="1:27" ht="14.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9"/>
    </row>
    <row r="883" spans="1:27" ht="14.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9"/>
    </row>
    <row r="884" spans="1:27" ht="14.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9"/>
    </row>
    <row r="885" spans="1:27" ht="14.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9"/>
    </row>
    <row r="886" spans="1:27" ht="14.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9"/>
    </row>
    <row r="887" spans="1:27" ht="14.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9"/>
    </row>
    <row r="888" spans="1:27" ht="14.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9"/>
    </row>
    <row r="889" spans="1:27" ht="14.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9"/>
    </row>
    <row r="890" spans="1:27" ht="14.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9"/>
    </row>
    <row r="891" spans="1:27" ht="14.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9"/>
    </row>
    <row r="892" spans="1:27" ht="14.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9"/>
    </row>
    <row r="893" spans="1:27" ht="14.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9"/>
    </row>
    <row r="894" spans="1:27" ht="14.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9"/>
    </row>
    <row r="895" spans="1:27" ht="14.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9"/>
    </row>
    <row r="896" spans="1:27" ht="14.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9"/>
    </row>
    <row r="897" spans="1:27" ht="14.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9"/>
    </row>
    <row r="898" spans="1:27" ht="14.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9"/>
    </row>
    <row r="899" spans="1:27" ht="14.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9"/>
    </row>
    <row r="900" spans="1:27" ht="14.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9"/>
    </row>
    <row r="901" spans="1:27" ht="14.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9"/>
    </row>
    <row r="902" spans="1:27" ht="14.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9"/>
    </row>
    <row r="903" spans="1:27" ht="14.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9"/>
    </row>
    <row r="904" spans="1:27" ht="14.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9"/>
    </row>
    <row r="905" spans="1:27" ht="14.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9"/>
    </row>
    <row r="906" spans="1:27" ht="14.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9"/>
    </row>
    <row r="907" spans="1:27" ht="14.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9"/>
    </row>
    <row r="908" spans="1:27" ht="14.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9"/>
    </row>
    <row r="909" spans="1:27" ht="14.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9"/>
    </row>
    <row r="910" spans="1:27" ht="14.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9"/>
    </row>
    <row r="911" spans="1:27" ht="14.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9"/>
    </row>
    <row r="912" spans="1:27" ht="14.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9"/>
    </row>
    <row r="913" spans="1:27" ht="14.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9"/>
    </row>
    <row r="914" spans="1:27" ht="14.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9"/>
    </row>
    <row r="915" spans="1:27" ht="14.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9"/>
    </row>
    <row r="916" spans="1:27" ht="14.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9"/>
    </row>
    <row r="917" spans="1:27" ht="14.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9"/>
    </row>
    <row r="918" spans="1:27" ht="14.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9"/>
    </row>
    <row r="919" spans="1:27" ht="14.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9"/>
    </row>
    <row r="920" spans="1:27" ht="14.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9"/>
    </row>
    <row r="921" spans="1:27" ht="14.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9"/>
    </row>
    <row r="922" spans="1:27" ht="14.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9"/>
    </row>
    <row r="923" spans="1:27" ht="14.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9"/>
    </row>
    <row r="924" spans="1:27" ht="14.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9"/>
    </row>
    <row r="925" spans="1:27" ht="14.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9"/>
    </row>
    <row r="926" spans="1:27" ht="14.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9"/>
    </row>
    <row r="927" spans="1:27" ht="14.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9"/>
    </row>
    <row r="928" spans="1:27" ht="14.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9"/>
    </row>
    <row r="929" spans="1:27" ht="14.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9"/>
    </row>
    <row r="930" spans="1:27" ht="14.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9"/>
    </row>
    <row r="931" spans="1:27" ht="14.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9"/>
    </row>
    <row r="932" spans="1:27" ht="14.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9"/>
    </row>
    <row r="933" spans="1:27" ht="14.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9"/>
    </row>
    <row r="934" spans="1:27" ht="14.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9"/>
    </row>
    <row r="935" spans="1:27" ht="14.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9"/>
    </row>
    <row r="936" spans="1:27" ht="14.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9"/>
    </row>
    <row r="937" spans="1:27" ht="14.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9"/>
    </row>
    <row r="938" spans="1:27" ht="14.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9"/>
    </row>
    <row r="939" spans="1:27" ht="14.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9"/>
    </row>
    <row r="940" spans="1:27" ht="14.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9"/>
    </row>
    <row r="941" spans="1:27" ht="14.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9"/>
    </row>
    <row r="942" spans="1:27" ht="14.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9"/>
    </row>
    <row r="943" spans="1:27" ht="14.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9"/>
    </row>
    <row r="944" spans="1:27" ht="14.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9"/>
    </row>
    <row r="945" spans="1:27" ht="14.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9"/>
    </row>
    <row r="946" spans="1:27" ht="14.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9"/>
    </row>
    <row r="947" spans="1:27" ht="14.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9"/>
    </row>
    <row r="948" spans="1:27" ht="14.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9"/>
    </row>
    <row r="949" spans="1:27" ht="14.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9"/>
    </row>
    <row r="950" spans="1:27" ht="14.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9"/>
    </row>
    <row r="951" spans="1:27" ht="14.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9"/>
    </row>
    <row r="952" spans="1:27" ht="14.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9"/>
    </row>
    <row r="953" spans="1:27" ht="14.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9"/>
    </row>
    <row r="954" spans="1:27" ht="14.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9"/>
    </row>
    <row r="955" spans="1:27" ht="14.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9"/>
    </row>
    <row r="956" spans="1:27" ht="14.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9"/>
    </row>
    <row r="957" spans="1:27" ht="14.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9"/>
    </row>
    <row r="958" spans="1:27" ht="14.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9"/>
    </row>
    <row r="959" spans="1:27" ht="14.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9"/>
    </row>
    <row r="960" spans="1:27" ht="14.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9"/>
    </row>
    <row r="961" spans="1:27" ht="14.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9"/>
    </row>
    <row r="962" spans="1:27" ht="14.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9"/>
    </row>
    <row r="963" spans="1:27" ht="14.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9"/>
    </row>
    <row r="964" spans="1:27" ht="14.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9"/>
    </row>
    <row r="965" spans="1:27" ht="14.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9"/>
    </row>
    <row r="966" spans="1:27" ht="14.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9"/>
    </row>
    <row r="967" spans="1:27" ht="14.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9"/>
    </row>
    <row r="968" spans="1:27" ht="14.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9"/>
    </row>
    <row r="969" spans="1:27" ht="14.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9"/>
    </row>
    <row r="970" spans="1:27" ht="14.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9"/>
    </row>
    <row r="971" spans="1:27" ht="14.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9"/>
    </row>
    <row r="972" spans="1:27" ht="14.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9"/>
    </row>
    <row r="973" spans="1:27" ht="14.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9"/>
    </row>
    <row r="974" spans="1:27" ht="14.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9"/>
    </row>
    <row r="975" spans="1:27" ht="14.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9"/>
    </row>
    <row r="976" spans="1:27" ht="14.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9"/>
    </row>
    <row r="977" spans="1:27" ht="14.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9"/>
    </row>
    <row r="978" spans="1:27" ht="14.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9"/>
    </row>
    <row r="979" spans="1:27" ht="14.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9"/>
    </row>
    <row r="980" spans="1:27" ht="14.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9"/>
    </row>
    <row r="981" spans="1:27" ht="14.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9"/>
    </row>
    <row r="982" spans="1:27" ht="14.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9"/>
    </row>
    <row r="983" spans="1:27" ht="14.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9"/>
    </row>
    <row r="984" spans="1:27" ht="14.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9"/>
    </row>
    <row r="985" spans="1:27" ht="14.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9"/>
    </row>
    <row r="986" spans="1:27" ht="14.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9"/>
    </row>
    <row r="987" spans="1:27">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row>
    <row r="988" spans="1:27">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row>
    <row r="989" spans="1:27">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row>
    <row r="990" spans="1:27">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row>
    <row r="991" spans="1:27">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row>
    <row r="992" spans="1:27">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row>
    <row r="993" spans="1:27">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row>
    <row r="994" spans="1:27">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row>
    <row r="995" spans="1:27">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row>
    <row r="996" spans="1:27">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row>
    <row r="997" spans="1:27">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row>
    <row r="998" spans="1:27">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row>
    <row r="999" spans="1:27">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c r="AA999" s="64"/>
    </row>
    <row r="1000" spans="1:27">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row>
    <row r="1001" spans="1:27">
      <c r="A1001" s="64"/>
      <c r="B1001" s="64"/>
      <c r="C1001" s="64"/>
      <c r="D1001" s="64"/>
      <c r="E1001" s="64"/>
      <c r="F1001" s="64"/>
      <c r="G1001" s="64"/>
      <c r="H1001" s="64"/>
      <c r="I1001" s="64"/>
      <c r="J1001" s="64"/>
      <c r="K1001" s="64"/>
      <c r="L1001" s="64"/>
      <c r="M1001" s="64"/>
      <c r="N1001" s="64"/>
      <c r="O1001" s="64"/>
      <c r="P1001" s="64"/>
      <c r="Q1001" s="64"/>
      <c r="R1001" s="64"/>
      <c r="S1001" s="64"/>
      <c r="T1001" s="64"/>
      <c r="U1001" s="64"/>
      <c r="V1001" s="64"/>
      <c r="W1001" s="64"/>
      <c r="X1001" s="64"/>
      <c r="Y1001" s="64"/>
      <c r="Z1001" s="64"/>
      <c r="AA1001" s="64"/>
    </row>
  </sheetData>
  <mergeCells count="11">
    <mergeCell ref="A19:D19"/>
    <mergeCell ref="A20:D20"/>
    <mergeCell ref="A27:D27"/>
    <mergeCell ref="C28:C29"/>
    <mergeCell ref="A1:D1"/>
    <mergeCell ref="A3:D3"/>
    <mergeCell ref="A5:D5"/>
    <mergeCell ref="A6:D6"/>
    <mergeCell ref="A8:D8"/>
    <mergeCell ref="C10:C13"/>
    <mergeCell ref="A14: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0 Requirements</vt:lpstr>
      <vt:lpstr>1 BOM</vt:lpstr>
      <vt:lpstr>2 Video Demonstration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ASURE</dc:creator>
  <cp:lastModifiedBy>Travis Balthazor</cp:lastModifiedBy>
  <dcterms:created xsi:type="dcterms:W3CDTF">2020-05-22T17:48:55Z</dcterms:created>
  <dcterms:modified xsi:type="dcterms:W3CDTF">2023-01-05T19:59:18Z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0x010100BADE54904C865846B6390ABD9A2D3BA1</vt:lpwstr>
  </property>
</Properties>
</file>